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3"/>
  <workbookPr defaultThemeVersion="166925"/>
  <mc:AlternateContent xmlns:mc="http://schemas.openxmlformats.org/markup-compatibility/2006">
    <mc:Choice Requires="x15">
      <x15ac:absPath xmlns:x15ac="http://schemas.microsoft.com/office/spreadsheetml/2010/11/ac" url="/Users/andersonteixeira-holck/Desktop/"/>
    </mc:Choice>
  </mc:AlternateContent>
  <xr:revisionPtr revIDLastSave="0" documentId="13_ncr:1_{5D8423FC-D7B6-764C-9087-33BE32F32659}" xr6:coauthVersionLast="47" xr6:coauthVersionMax="47" xr10:uidLastSave="{00000000-0000-0000-0000-000000000000}"/>
  <bookViews>
    <workbookView xWindow="0" yWindow="500" windowWidth="25600" windowHeight="14340" firstSheet="1" activeTab="1" xr2:uid="{00000000-000D-0000-FFFF-FFFF00000000}"/>
  </bookViews>
  <sheets>
    <sheet name="Template" sheetId="2" r:id="rId1"/>
    <sheet name="AR" sheetId="3" r:id="rId2"/>
    <sheet name="JA" sheetId="4" r:id="rId3"/>
    <sheet name="RA" sheetId="6"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1" i="4" l="1"/>
  <c r="D213" i="4" s="1"/>
  <c r="Y210" i="3"/>
  <c r="Y212" i="3" s="1"/>
  <c r="D210" i="3"/>
  <c r="D212" i="3" s="1"/>
  <c r="U209" i="3"/>
  <c r="U211" i="3" s="1"/>
  <c r="L209" i="3"/>
  <c r="H209" i="3"/>
  <c r="H211" i="3" s="1"/>
  <c r="Q201" i="3"/>
  <c r="AB199" i="3"/>
  <c r="Q197" i="3"/>
  <c r="D79" i="6"/>
  <c r="D81" i="6" s="1"/>
  <c r="Y177" i="3"/>
  <c r="Y179" i="3" s="1"/>
  <c r="D177" i="3"/>
  <c r="D179" i="3" s="1"/>
  <c r="U176" i="3"/>
  <c r="U178" i="3" s="1"/>
  <c r="L176" i="3"/>
  <c r="L178" i="3" s="1"/>
  <c r="H176" i="3"/>
  <c r="H178" i="3" s="1"/>
  <c r="Q168" i="3"/>
  <c r="AB166" i="3"/>
  <c r="Q164" i="3"/>
  <c r="D179" i="4"/>
  <c r="D181" i="4" s="1"/>
  <c r="D148" i="4"/>
  <c r="D150" i="4" s="1"/>
  <c r="D115" i="4"/>
  <c r="D117" i="4" s="1"/>
  <c r="Y145" i="3"/>
  <c r="Y147" i="3" s="1"/>
  <c r="D145" i="3"/>
  <c r="D147" i="3" s="1"/>
  <c r="U144" i="3"/>
  <c r="U146" i="3" s="1"/>
  <c r="L144" i="3"/>
  <c r="L146" i="3" s="1"/>
  <c r="H144" i="3"/>
  <c r="H146" i="3" s="1"/>
  <c r="Q136" i="3"/>
  <c r="AB134" i="3"/>
  <c r="Q132" i="3"/>
  <c r="D49" i="6"/>
  <c r="D51" i="6" s="1"/>
  <c r="D17" i="6"/>
  <c r="D19" i="6" s="1"/>
  <c r="AB3" i="6" s="1"/>
  <c r="AB6" i="6"/>
  <c r="Y113" i="3"/>
  <c r="Y115" i="3" s="1"/>
  <c r="D113" i="3"/>
  <c r="D115" i="3" s="1"/>
  <c r="U112" i="3"/>
  <c r="U114" i="3" s="1"/>
  <c r="L112" i="3"/>
  <c r="L114" i="3" s="1"/>
  <c r="H112" i="3"/>
  <c r="H114" i="3" s="1"/>
  <c r="Q104" i="3"/>
  <c r="AB102" i="3"/>
  <c r="Q100" i="3"/>
  <c r="Q106" i="3" s="1"/>
  <c r="D82" i="4"/>
  <c r="D84" i="4" s="1"/>
  <c r="Y81" i="3"/>
  <c r="Y83" i="3" s="1"/>
  <c r="U80" i="3"/>
  <c r="U82" i="3" s="1"/>
  <c r="Q72" i="3"/>
  <c r="Q68" i="3"/>
  <c r="L80" i="3"/>
  <c r="L82" i="3" s="1"/>
  <c r="AB70" i="3"/>
  <c r="H80" i="3"/>
  <c r="H82" i="3" s="1"/>
  <c r="D81" i="3"/>
  <c r="D83" i="3" s="1"/>
  <c r="D49" i="4"/>
  <c r="D51" i="4" s="1"/>
  <c r="Y50" i="3"/>
  <c r="Y52" i="3" s="1"/>
  <c r="D50" i="3"/>
  <c r="D52" i="3" s="1"/>
  <c r="U49" i="3"/>
  <c r="U51" i="3" s="1"/>
  <c r="L49" i="3"/>
  <c r="L51" i="3" s="1"/>
  <c r="H49" i="3"/>
  <c r="H51" i="3" s="1"/>
  <c r="Q41" i="3"/>
  <c r="AB39" i="3"/>
  <c r="Q37" i="3"/>
  <c r="Y149" i="2"/>
  <c r="Y151" i="2" s="1"/>
  <c r="D149" i="2"/>
  <c r="D151" i="2" s="1"/>
  <c r="U148" i="2"/>
  <c r="U150" i="2" s="1"/>
  <c r="L148" i="2"/>
  <c r="L150" i="2" s="1"/>
  <c r="H148" i="2"/>
  <c r="H150" i="2" s="1"/>
  <c r="Q140" i="2"/>
  <c r="AB138" i="2"/>
  <c r="AB137" i="2"/>
  <c r="Q136" i="2"/>
  <c r="Q142" i="2" s="1"/>
  <c r="AB135" i="2"/>
  <c r="Y116" i="2"/>
  <c r="Y118" i="2" s="1"/>
  <c r="D116" i="2"/>
  <c r="D118" i="2" s="1"/>
  <c r="U115" i="2"/>
  <c r="U117" i="2" s="1"/>
  <c r="L115" i="2"/>
  <c r="L117" i="2" s="1"/>
  <c r="H115" i="2"/>
  <c r="H117" i="2" s="1"/>
  <c r="Q107" i="2"/>
  <c r="AB105" i="2"/>
  <c r="AB104" i="2"/>
  <c r="Q103" i="2"/>
  <c r="Q109" i="2" s="1"/>
  <c r="AB102" i="2"/>
  <c r="Y83" i="2"/>
  <c r="Y85" i="2" s="1"/>
  <c r="D83" i="2"/>
  <c r="D85" i="2" s="1"/>
  <c r="U82" i="2"/>
  <c r="U84" i="2" s="1"/>
  <c r="L82" i="2"/>
  <c r="L84" i="2" s="1"/>
  <c r="H82" i="2"/>
  <c r="H84" i="2" s="1"/>
  <c r="Q74" i="2"/>
  <c r="AB72" i="2"/>
  <c r="AB71" i="2"/>
  <c r="Q70" i="2"/>
  <c r="Q76" i="2" s="1"/>
  <c r="AB69" i="2"/>
  <c r="Y50" i="2"/>
  <c r="Y52" i="2" s="1"/>
  <c r="D50" i="2"/>
  <c r="D52" i="2" s="1"/>
  <c r="U49" i="2"/>
  <c r="U51" i="2" s="1"/>
  <c r="L49" i="2"/>
  <c r="L51" i="2" s="1"/>
  <c r="H49" i="2"/>
  <c r="H51" i="2" s="1"/>
  <c r="Q41" i="2"/>
  <c r="AB39" i="2"/>
  <c r="AB38" i="2"/>
  <c r="Q37" i="2"/>
  <c r="Q43" i="2" s="1"/>
  <c r="AB36" i="2"/>
  <c r="D17" i="4"/>
  <c r="D19" i="4" s="1"/>
  <c r="Y17" i="3"/>
  <c r="Y19" i="3" s="1"/>
  <c r="U16" i="3"/>
  <c r="U18" i="3" s="1"/>
  <c r="L16" i="3"/>
  <c r="L18" i="3" s="1"/>
  <c r="H16" i="3"/>
  <c r="H18" i="3" s="1"/>
  <c r="Y17" i="2"/>
  <c r="U16" i="2"/>
  <c r="L16" i="2"/>
  <c r="H16" i="2"/>
  <c r="D17" i="2"/>
  <c r="D17" i="3"/>
  <c r="D19" i="3" s="1"/>
  <c r="Q8" i="3"/>
  <c r="AB6" i="3"/>
  <c r="Q4" i="3"/>
  <c r="AB6" i="2"/>
  <c r="Q8" i="2"/>
  <c r="Q4" i="2"/>
  <c r="AB5" i="2"/>
  <c r="Y19" i="2"/>
  <c r="U18" i="2"/>
  <c r="Q10" i="2"/>
  <c r="L18" i="2"/>
  <c r="H18" i="2"/>
  <c r="D19" i="2"/>
  <c r="AB3" i="2" s="1"/>
  <c r="Q203" i="3" l="1"/>
  <c r="AB198" i="3"/>
  <c r="Q74" i="3"/>
  <c r="L211" i="3"/>
  <c r="AB196" i="3" s="1"/>
  <c r="Q170" i="3"/>
  <c r="AB165" i="3"/>
  <c r="AB163" i="3"/>
  <c r="Q138" i="3"/>
  <c r="AB131" i="3"/>
  <c r="AB133" i="3"/>
  <c r="AB101" i="3"/>
  <c r="AB99" i="3"/>
  <c r="AB5" i="6"/>
  <c r="AB67" i="3"/>
  <c r="AB36" i="3"/>
  <c r="Q43" i="3"/>
  <c r="AB3" i="3"/>
  <c r="AB69" i="3"/>
  <c r="AB38" i="3"/>
  <c r="Q10" i="3"/>
  <c r="AB5" i="3"/>
</calcChain>
</file>

<file path=xl/sharedStrings.xml><?xml version="1.0" encoding="utf-8"?>
<sst xmlns="http://schemas.openxmlformats.org/spreadsheetml/2006/main" count="1869" uniqueCount="181">
  <si>
    <t>WEEK</t>
  </si>
  <si>
    <t>name</t>
  </si>
  <si>
    <t>FX</t>
  </si>
  <si>
    <t>PH</t>
  </si>
  <si>
    <t>SR</t>
  </si>
  <si>
    <t>VT</t>
  </si>
  <si>
    <t>D</t>
  </si>
  <si>
    <t>E</t>
  </si>
  <si>
    <t>Final score</t>
  </si>
  <si>
    <t>PB</t>
  </si>
  <si>
    <t>HB</t>
  </si>
  <si>
    <t>AA</t>
  </si>
  <si>
    <t>Element</t>
  </si>
  <si>
    <t>Jump 1</t>
  </si>
  <si>
    <t>Total D</t>
  </si>
  <si>
    <t>Total E</t>
  </si>
  <si>
    <t>Jump 2</t>
  </si>
  <si>
    <t>Average</t>
  </si>
  <si>
    <t>Dismount</t>
  </si>
  <si>
    <t>Groups</t>
  </si>
  <si>
    <t>Combinations</t>
  </si>
  <si>
    <t>Neutral deducations</t>
  </si>
  <si>
    <t>D score</t>
  </si>
  <si>
    <t>E score</t>
  </si>
  <si>
    <t>Notes</t>
  </si>
  <si>
    <t>ARON</t>
  </si>
  <si>
    <t>WEEK 7</t>
  </si>
  <si>
    <t>5/2 fwd twist</t>
  </si>
  <si>
    <t>scisor full turn with travel</t>
  </si>
  <si>
    <t>C</t>
  </si>
  <si>
    <t>Kip to L-sit</t>
  </si>
  <si>
    <t>B</t>
  </si>
  <si>
    <t>Under swing</t>
  </si>
  <si>
    <t>A</t>
  </si>
  <si>
    <t>Yamawaki</t>
  </si>
  <si>
    <t>1 fwd tuck twist</t>
  </si>
  <si>
    <t>Circle P1</t>
  </si>
  <si>
    <t>Maltese</t>
  </si>
  <si>
    <t>Holma</t>
  </si>
  <si>
    <t>endo</t>
  </si>
  <si>
    <t>double front</t>
  </si>
  <si>
    <t>DSB</t>
  </si>
  <si>
    <t>swing to cross</t>
  </si>
  <si>
    <t>bwd to handstand</t>
  </si>
  <si>
    <t>front giant</t>
  </si>
  <si>
    <t>3/2 bwd twist</t>
  </si>
  <si>
    <t>Circle pommels</t>
  </si>
  <si>
    <t>half turn</t>
  </si>
  <si>
    <t>Healy</t>
  </si>
  <si>
    <t>fwd straight salto</t>
  </si>
  <si>
    <t>Czech</t>
  </si>
  <si>
    <t>Jonasson</t>
  </si>
  <si>
    <t>Basket to support</t>
  </si>
  <si>
    <t>double russian</t>
  </si>
  <si>
    <t>Half back travel</t>
  </si>
  <si>
    <t>back uprise</t>
  </si>
  <si>
    <t>Press</t>
  </si>
  <si>
    <t>back giant</t>
  </si>
  <si>
    <t>Split</t>
  </si>
  <si>
    <t>Magyar</t>
  </si>
  <si>
    <t>L-sit</t>
  </si>
  <si>
    <t>front uprise</t>
  </si>
  <si>
    <t xml:space="preserve">half turn </t>
  </si>
  <si>
    <t>Japanese press</t>
  </si>
  <si>
    <t>Sivado</t>
  </si>
  <si>
    <t>Press bent arms</t>
  </si>
  <si>
    <t>Double bwd twist</t>
  </si>
  <si>
    <t>circle one pommel</t>
  </si>
  <si>
    <t>Bwd giant</t>
  </si>
  <si>
    <t>5/2 bwd straight twist</t>
  </si>
  <si>
    <t>Dismount - double twist</t>
  </si>
  <si>
    <t>Dismount - double front</t>
  </si>
  <si>
    <t>Not recognized Press  C through the arms, Need more flexibility and shoulders strength. Need more consistency with 3/2 punch, a little unstable. Dismount was performed after 40 sec pause, techinique still needs corrections.</t>
  </si>
  <si>
    <t>Sivado needs more straight legs.</t>
  </si>
  <si>
    <t>Maltese too high with the shoulders</t>
  </si>
  <si>
    <t>Approach to the spring board still needs corrections. Hit the end of the spring board. 1st flight has to happen with the body more over the horse. Legs apart during the first phase. Need more consistency in order to perfom on the hard landing.</t>
  </si>
  <si>
    <t>Great holma</t>
  </si>
  <si>
    <t>Scissor needs more straight legs</t>
  </si>
  <si>
    <t>too high swing before the cross</t>
  </si>
  <si>
    <t>lose legs on the basket to support</t>
  </si>
  <si>
    <t>Dismount is working - great</t>
  </si>
  <si>
    <t>showing support on the yamawaki</t>
  </si>
  <si>
    <t xml:space="preserve">dismount needs corrections </t>
  </si>
  <si>
    <t>giant is getting better</t>
  </si>
  <si>
    <t>problem with the grip before the dismount</t>
  </si>
  <si>
    <t>Need more rotation with the enlocate before the dismount</t>
  </si>
  <si>
    <t>WEEK 8</t>
  </si>
  <si>
    <t>double fwd twist</t>
  </si>
  <si>
    <t xml:space="preserve">1 fwd tuck </t>
  </si>
  <si>
    <t>triple russian</t>
  </si>
  <si>
    <t>stalder</t>
  </si>
  <si>
    <t>Press B</t>
  </si>
  <si>
    <t>Dismount - full twist fwd</t>
  </si>
  <si>
    <t>groups</t>
  </si>
  <si>
    <t>Not enough rotation on the double fwd twist. Not enough power for the double front salto. Nice execution of the triple russian and non acrobatics. long pause before the double bwd twist. Not able to perform the double twist neither the 5/2 bwd twist. Practie separately the 5/2 twist and the 3/2 twist punch.</t>
  </si>
  <si>
    <t>Sivado still with legs apart. unstable support for travels. Pause for the dismount, Hips have not lowered during dismount. Good routine.</t>
  </si>
  <si>
    <t>Maltese would not be recognized. Swing to cross stilll too high. Lack of control during the giants, a lot of deductions there. Enlocate before the dismount is getting better. Dismount D still not working.</t>
  </si>
  <si>
    <t>Bad swing to handstand after holma. Rest of routine was alright. Fine front uprise before the dismount but dismount did not rotate enough. Knees are very apart. Dismount need to be repeated many times.</t>
  </si>
  <si>
    <t>Good swing prepration for Yamawaki. Body position need to be more straight. Like this it will be downgraded for B element. Endo position at handstand too arch and too late to change the grip. Stalder needs more training. Dismount still very long.</t>
  </si>
  <si>
    <t>WEEK 9</t>
  </si>
  <si>
    <t>tuck twist fwd</t>
  </si>
  <si>
    <t>Ful fwd twist</t>
  </si>
  <si>
    <t>5/2 bwd twist bwd</t>
  </si>
  <si>
    <t>Great job. 3/2 twist bwd punch could still be executed better. Landing with both feet out of line. Non acrobatic had 0,6 points deductions.</t>
  </si>
  <si>
    <t>Legs bent during the scissor full wth travel. Magyar little unstable and Sivado legs still apart. Step up to pommel before the dismount was unstable and used too much strength for the dismount and legs were lose. 0,90 for step up and dismount.</t>
  </si>
  <si>
    <t>Vault is getting more consistent. Still needs more practice and repetion in order to get confident and safe for hard landing.</t>
  </si>
  <si>
    <t>Bad swing to handstand after holma. Holma swing to handstand needs corrections. Rest of routine was alright. Knees are still very apart on dismount. Front uprise and dismount needs corrections.</t>
  </si>
  <si>
    <t>Too high swing after yamawaki. it was hard to control the endo. Many deductions with endo and front giantDismount was alright. Did not do the stalder due pain in chest box.</t>
  </si>
  <si>
    <t>WEEK 10 - Udtagelse til EM</t>
  </si>
  <si>
    <t>Dismount - double twist fwd</t>
  </si>
  <si>
    <t>double twist fwd</t>
  </si>
  <si>
    <t>5/2 twist bwd</t>
  </si>
  <si>
    <t xml:space="preserve"> </t>
  </si>
  <si>
    <t>double twist bwd</t>
  </si>
  <si>
    <t>Week 7</t>
  </si>
  <si>
    <t>Adler full</t>
  </si>
  <si>
    <t>Adler half</t>
  </si>
  <si>
    <t>Tkatchev</t>
  </si>
  <si>
    <t>Quast</t>
  </si>
  <si>
    <t>Stalder</t>
  </si>
  <si>
    <t>Pain in the shoulder is bothering. Not able to perfom tkachevs. Quast still having angle and body position deductions. Zu can possibly replace the Quast. Adlers were perfomed very well, legs were little lose on adler full.  Good Physical form to perform the routin, not so tired at the end of the routine.</t>
  </si>
  <si>
    <t>Week 08</t>
  </si>
  <si>
    <t>Jacob</t>
  </si>
  <si>
    <t>Pain in the shoulder is getting better. Tkatchevs can be  perfomed with low volume. Quast still having angle and body position deductions.  The only medium mistake  (0,3) on the routine was from Quast. Zu will most likely have less deductions. Adlers were perfomed very well, legs slightly apart on the adler full.  Good Physical form to perform the routine, not so tired at the end of the routine. Considering to add either Kolman or straight tkatchev into the routine.</t>
  </si>
  <si>
    <t>Week 09</t>
  </si>
  <si>
    <t>Zu</t>
  </si>
  <si>
    <t>Legs are slightly bent on the tap for yamawaki. Endo had a 0,10 deduction for the late change of grip. Zu  worked very well on tthe routine. No angle deductions for the adler full, legs were also tighter together. Short tkatchev, Quast stil having 0,30 angle deductions. Couldnt prepare very well the landing. Very good routine!</t>
  </si>
  <si>
    <t>Week 12</t>
  </si>
  <si>
    <t>RANI EM Udtagelse</t>
  </si>
  <si>
    <t>Double front</t>
  </si>
  <si>
    <t>straight salto fwd</t>
  </si>
  <si>
    <t>straight salto fwd with half turn</t>
  </si>
  <si>
    <t>5/2 twist fwd</t>
  </si>
  <si>
    <t>Press  (endo roll up to hdst)</t>
  </si>
  <si>
    <t>Press from split</t>
  </si>
  <si>
    <t>Triple twist bwd.</t>
  </si>
  <si>
    <t>Double fwd with half turn</t>
  </si>
  <si>
    <t>split</t>
  </si>
  <si>
    <t>1,13 sec.</t>
  </si>
  <si>
    <t>WEEK 10 EM Udtagelse</t>
  </si>
  <si>
    <t>More rotation on the double salto fwd wth half turn (need more rotation in order to prepare the landing). 5/2 twist fwd needs more twist rotation and to demonstrate that you can prepare the landing. Double twist bwd  can be have more salto rotation (body position is a little pike  in the end). Improve the cardio capacity so you do not have a long pause before the dismount. Routine exceed 3 sec. (neutral deduction of 0,3)</t>
  </si>
  <si>
    <t>Maltese is getting better. Still needs more strength to hold the right position. (put down the shoulders a bit more). Too high swing to cross - risking to not have it recognized. Yama and Johnasson are flowing more. Still unstable with giants. Better preparations swings for dismount. Hand sliped from the rings. - Needs more  volume of routines</t>
  </si>
  <si>
    <t>Working fine. Legs are quite apart during the 1st flight. Can have more height during the 2nd phase. Next week perform the Vault to harder landing  (official height).</t>
  </si>
  <si>
    <t>Had an empty swing after Holma. Missed a little height for Holma. Rest of routine ok. Still having problems during front uprise and dismount. More volume for dismount and Holma.</t>
  </si>
  <si>
    <t xml:space="preserve">Zu </t>
  </si>
  <si>
    <t>Yamawaki getting better, legs are not spreading anymore but the body position is still too piked. It might not be recognized. Zu  needs more volume in order to learn it. Same dismount. The dismount did not have enough rotation. Too early with the tap.</t>
  </si>
  <si>
    <t>tuck salto</t>
  </si>
  <si>
    <t>Triple russian</t>
  </si>
  <si>
    <t>Full  bwd twist</t>
  </si>
  <si>
    <t>Double fwd twist did not have enough height. Still too long and missing rotation, problems blocking). Dismount was the best element even though did not work on warm up.</t>
  </si>
  <si>
    <t>Very good routine! Legs apart during czech. Good dismount without pause.</t>
  </si>
  <si>
    <t>WEEK 12</t>
  </si>
  <si>
    <t>Week 10 EM udtagelse</t>
  </si>
  <si>
    <t>Good routine. Too much speed for the adler half and adler full</t>
  </si>
  <si>
    <t>straight Tkatchev</t>
  </si>
  <si>
    <t>performed 3 routines. Good quality but still needs morephysical condition to perform the routine with the straight tkatchev.</t>
  </si>
  <si>
    <t>Week 14 Competition test</t>
  </si>
  <si>
    <t>WEEK 14 - Competition test</t>
  </si>
  <si>
    <t>Week 14 - Competition test</t>
  </si>
  <si>
    <t>late change of hands at endo. Legs lose at the end of the Zu. Legs lose at adler full. GREAT ROUTINE. Way to go!!!</t>
  </si>
  <si>
    <t>Dismount - full twist</t>
  </si>
  <si>
    <t>Maltese should lower the shoulders a bit more. Swing to cross had slightly bent arms and a bit too high final cross position. Yama and Johanasson had a great start but a little break at the end.( Need some corrections). Back giant was unstable at the end and compromissed the dismount.</t>
  </si>
  <si>
    <t>Great jump</t>
  </si>
  <si>
    <t>Endo</t>
  </si>
  <si>
    <t>Double russian</t>
  </si>
  <si>
    <t>double  bwd twist</t>
  </si>
  <si>
    <t>Flop D</t>
  </si>
  <si>
    <t>Problem with the Magyar and the rest of routine. 1st part of the routine was great. Flop D worked very well.</t>
  </si>
  <si>
    <t>Not enough rotation for the ouble fwd twist. Waiting too long time before Dismount.We have talked about removing the double bwd twist to make the routine shorter.</t>
  </si>
  <si>
    <t>Holma had great execution. Watch out with the swing to handstand after Holma. Good front uprise for the dismount. Did not have very much height for dismount because shoulders rolled a bit forward (didnt block/push enough for the dismount)</t>
  </si>
  <si>
    <t>Good Yamawaki getting better, legs are not spreading anymore but the body position is still too piked. It might be downgraded. Did not complete the Zu.  We talked about performing a healy (or actually a free hip circle) if the endo does not work during the routine.</t>
  </si>
  <si>
    <t xml:space="preserve">Very good routine and very good landings! The press to handstand is risking to have 0,30 deduction for not holding 2 sec on handstand. So just make sure to hold the handstand little longer. </t>
  </si>
  <si>
    <t>Fall on the 1st attempt</t>
  </si>
  <si>
    <t>Week 15</t>
  </si>
  <si>
    <t xml:space="preserve">Struggling with the endo.  Rest of routine is ok.  </t>
  </si>
  <si>
    <t>Fine routine</t>
  </si>
  <si>
    <t>Fall on 1st and second line. Exceeding the time. Split does not need to stop.</t>
  </si>
  <si>
    <t>Good work training the dismount separetely. Dismount did not work. (C dismount instead)</t>
  </si>
  <si>
    <t>fine routine</t>
  </si>
  <si>
    <t xml:space="preserve">Week 15 </t>
  </si>
  <si>
    <t>Adler full had angle deviation (0,3) Legs quite apart on adler half. Dismount missed rotation (long step on landing)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</si>
</sst>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6"/>
      <color theme="1"/>
      <name val="Calibri"/>
      <family val="2"/>
      <scheme val="minor"/>
    </font>
    <font>
      <sz val="11"/>
      <color rgb="FFFF0000"/>
      <name val="Calibri"/>
      <family val="2"/>
      <scheme val="minor"/>
    </font>
    <font>
      <sz val="11"/>
      <color rgb="FF000000"/>
      <name val="Calibri"/>
      <family val="2"/>
      <scheme val="minor"/>
    </font>
    <font>
      <sz val="11"/>
      <color theme="0"/>
      <name val="Calibri"/>
      <family val="2"/>
      <scheme val="minor"/>
    </font>
    <font>
      <sz val="11"/>
      <name val="Calibri"/>
      <family val="2"/>
      <scheme val="minor"/>
    </font>
  </fonts>
  <fills count="7">
    <fill>
      <patternFill patternType="none"/>
    </fill>
    <fill>
      <patternFill patternType="gray125"/>
    </fill>
    <fill>
      <patternFill patternType="solid">
        <fgColor rgb="FFFFE699"/>
        <bgColor indexed="64"/>
      </patternFill>
    </fill>
    <fill>
      <patternFill patternType="solid">
        <fgColor rgb="FFF8CBAD"/>
        <bgColor indexed="64"/>
      </patternFill>
    </fill>
    <fill>
      <patternFill patternType="solid">
        <fgColor rgb="FFF4B084"/>
        <bgColor indexed="64"/>
      </patternFill>
    </fill>
    <fill>
      <patternFill patternType="solid">
        <fgColor rgb="FF000000"/>
        <bgColor indexed="64"/>
      </patternFill>
    </fill>
    <fill>
      <patternFill patternType="solid">
        <fgColor theme="1"/>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top style="thin">
        <color rgb="FF000000"/>
      </top>
      <bottom/>
      <diagonal/>
    </border>
    <border>
      <left style="thin">
        <color rgb="FF000000"/>
      </left>
      <right/>
      <top style="thin">
        <color rgb="FF000000"/>
      </top>
      <bottom/>
      <diagonal/>
    </border>
    <border>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1">
    <xf numFmtId="0" fontId="0" fillId="0" borderId="0"/>
  </cellStyleXfs>
  <cellXfs count="79">
    <xf numFmtId="0" fontId="0" fillId="0" borderId="0" xfId="0"/>
    <xf numFmtId="0" fontId="0" fillId="0" borderId="0" xfId="0" applyBorder="1"/>
    <xf numFmtId="0" fontId="0" fillId="0" borderId="0" xfId="0" applyFill="1" applyBorder="1"/>
    <xf numFmtId="0" fontId="0" fillId="0" borderId="1" xfId="0" applyBorder="1"/>
    <xf numFmtId="0" fontId="0" fillId="0" borderId="7" xfId="0" applyBorder="1"/>
    <xf numFmtId="0" fontId="0" fillId="0" borderId="11" xfId="0" applyBorder="1"/>
    <xf numFmtId="0" fontId="0" fillId="2" borderId="7" xfId="0" applyFill="1" applyBorder="1"/>
    <xf numFmtId="0" fontId="0" fillId="2" borderId="6" xfId="0" applyFill="1" applyBorder="1"/>
    <xf numFmtId="0" fontId="0" fillId="2" borderId="9" xfId="0" applyFill="1" applyBorder="1"/>
    <xf numFmtId="0" fontId="0" fillId="2" borderId="5" xfId="0" applyFill="1" applyBorder="1"/>
    <xf numFmtId="0" fontId="0" fillId="2" borderId="0" xfId="0" applyFill="1" applyBorder="1"/>
    <xf numFmtId="0" fontId="0" fillId="2" borderId="10" xfId="0" applyFill="1" applyBorder="1"/>
    <xf numFmtId="0" fontId="0" fillId="2" borderId="11" xfId="0" applyFill="1" applyBorder="1"/>
    <xf numFmtId="0" fontId="0" fillId="2" borderId="8" xfId="0" applyFill="1" applyBorder="1"/>
    <xf numFmtId="0" fontId="0" fillId="2" borderId="12" xfId="0" applyFill="1" applyBorder="1"/>
    <xf numFmtId="0" fontId="0" fillId="0" borderId="4" xfId="0" applyBorder="1"/>
    <xf numFmtId="0" fontId="0" fillId="0" borderId="2" xfId="0" applyBorder="1" applyAlignment="1"/>
    <xf numFmtId="0" fontId="0" fillId="0" borderId="3" xfId="0" applyBorder="1" applyAlignment="1"/>
    <xf numFmtId="0" fontId="0" fillId="0" borderId="4" xfId="0" applyBorder="1" applyAlignment="1"/>
    <xf numFmtId="0" fontId="0" fillId="0" borderId="13" xfId="0" applyBorder="1"/>
    <xf numFmtId="0" fontId="0" fillId="3" borderId="0" xfId="0" applyFill="1" applyBorder="1"/>
    <xf numFmtId="0" fontId="0" fillId="3" borderId="7" xfId="0" applyFill="1" applyBorder="1"/>
    <xf numFmtId="0" fontId="0" fillId="3" borderId="6" xfId="0" applyFill="1" applyBorder="1"/>
    <xf numFmtId="0" fontId="0" fillId="3" borderId="9" xfId="0" applyFill="1" applyBorder="1"/>
    <xf numFmtId="0" fontId="0" fillId="3" borderId="5" xfId="0" applyFill="1" applyBorder="1"/>
    <xf numFmtId="0" fontId="0" fillId="3" borderId="10" xfId="0" applyFill="1" applyBorder="1"/>
    <xf numFmtId="0" fontId="0" fillId="3" borderId="11" xfId="0" applyFill="1" applyBorder="1"/>
    <xf numFmtId="0" fontId="0" fillId="3" borderId="8" xfId="0" applyFill="1" applyBorder="1"/>
    <xf numFmtId="0" fontId="0" fillId="3" borderId="12" xfId="0" applyFill="1" applyBorder="1"/>
    <xf numFmtId="0" fontId="0" fillId="0" borderId="14" xfId="0" applyBorder="1"/>
    <xf numFmtId="0" fontId="0" fillId="3" borderId="2" xfId="0" applyFill="1" applyBorder="1"/>
    <xf numFmtId="0" fontId="0" fillId="3" borderId="3" xfId="0" applyFill="1" applyBorder="1"/>
    <xf numFmtId="0" fontId="0" fillId="3" borderId="4" xfId="0" applyFill="1" applyBorder="1"/>
    <xf numFmtId="0" fontId="0" fillId="0" borderId="0" xfId="0" applyFill="1" applyBorder="1" applyAlignment="1"/>
    <xf numFmtId="0" fontId="0" fillId="4" borderId="0" xfId="0" applyFill="1" applyBorder="1"/>
    <xf numFmtId="0" fontId="0" fillId="0" borderId="15" xfId="0" applyBorder="1"/>
    <xf numFmtId="0" fontId="0" fillId="4" borderId="7" xfId="0" applyFill="1" applyBorder="1"/>
    <xf numFmtId="0" fontId="0" fillId="4" borderId="6" xfId="0" applyFill="1" applyBorder="1"/>
    <xf numFmtId="0" fontId="0" fillId="4" borderId="9" xfId="0" applyFill="1" applyBorder="1"/>
    <xf numFmtId="0" fontId="0" fillId="4" borderId="5" xfId="0" applyFill="1" applyBorder="1"/>
    <xf numFmtId="0" fontId="0" fillId="4" borderId="10" xfId="0" applyFill="1" applyBorder="1"/>
    <xf numFmtId="0" fontId="0" fillId="4" borderId="11" xfId="0" applyFill="1" applyBorder="1"/>
    <xf numFmtId="0" fontId="0" fillId="4" borderId="8" xfId="0" applyFill="1" applyBorder="1"/>
    <xf numFmtId="0" fontId="0" fillId="4" borderId="12" xfId="0" applyFill="1" applyBorder="1"/>
    <xf numFmtId="0" fontId="0" fillId="2" borderId="5" xfId="0" applyFill="1" applyBorder="1" applyAlignment="1"/>
    <xf numFmtId="0" fontId="0" fillId="2" borderId="10" xfId="0" applyFill="1" applyBorder="1" applyAlignment="1">
      <alignment wrapText="1"/>
    </xf>
    <xf numFmtId="0" fontId="0" fillId="5" borderId="0" xfId="0" applyFill="1"/>
    <xf numFmtId="0" fontId="0" fillId="5" borderId="0" xfId="0" applyFill="1" applyBorder="1"/>
    <xf numFmtId="0" fontId="1" fillId="0" borderId="0" xfId="0" applyFont="1"/>
    <xf numFmtId="0" fontId="2" fillId="0" borderId="1" xfId="0" applyFont="1" applyBorder="1"/>
    <xf numFmtId="0" fontId="3" fillId="0" borderId="1" xfId="0" applyFont="1" applyBorder="1"/>
    <xf numFmtId="0" fontId="4" fillId="6" borderId="0" xfId="0" applyFont="1" applyFill="1"/>
    <xf numFmtId="0" fontId="2" fillId="0" borderId="1" xfId="0" quotePrefix="1" applyFont="1" applyBorder="1"/>
    <xf numFmtId="0" fontId="0" fillId="6" borderId="0" xfId="0" applyFill="1"/>
    <xf numFmtId="0" fontId="0" fillId="6" borderId="0" xfId="0" applyFill="1" applyBorder="1"/>
    <xf numFmtId="0" fontId="5" fillId="0" borderId="1" xfId="0" applyFont="1" applyBorder="1"/>
    <xf numFmtId="0" fontId="5" fillId="0" borderId="0" xfId="0" applyFont="1"/>
    <xf numFmtId="0" fontId="5" fillId="0" borderId="13" xfId="0" applyFont="1" applyBorder="1"/>
    <xf numFmtId="0" fontId="5" fillId="0" borderId="4" xfId="0" applyFont="1" applyBorder="1"/>
    <xf numFmtId="0" fontId="5" fillId="0" borderId="14" xfId="0" applyFont="1" applyBorder="1"/>
    <xf numFmtId="0" fontId="5" fillId="0" borderId="2" xfId="0" applyFont="1" applyBorder="1" applyAlignment="1"/>
    <xf numFmtId="0" fontId="5" fillId="0" borderId="3" xfId="0" applyFont="1" applyBorder="1" applyAlignment="1"/>
    <xf numFmtId="0" fontId="5" fillId="0" borderId="4" xfId="0" applyFont="1" applyBorder="1" applyAlignment="1"/>
    <xf numFmtId="0" fontId="5" fillId="0" borderId="1" xfId="0" quotePrefix="1" applyFont="1" applyBorder="1"/>
    <xf numFmtId="0" fontId="5" fillId="3" borderId="7" xfId="0" applyFont="1" applyFill="1" applyBorder="1"/>
    <xf numFmtId="0" fontId="5" fillId="3" borderId="6" xfId="0" applyFont="1" applyFill="1" applyBorder="1"/>
    <xf numFmtId="0" fontId="5" fillId="3" borderId="9" xfId="0" applyFont="1" applyFill="1" applyBorder="1"/>
    <xf numFmtId="0" fontId="0" fillId="2" borderId="5" xfId="0" applyFill="1" applyBorder="1" applyAlignment="1">
      <alignment horizontal="center"/>
    </xf>
    <xf numFmtId="0" fontId="0" fillId="2" borderId="0"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2" borderId="8" xfId="0" applyFill="1" applyBorder="1" applyAlignment="1">
      <alignment horizontal="center"/>
    </xf>
    <xf numFmtId="0" fontId="0" fillId="2" borderId="12" xfId="0" applyFill="1" applyBorder="1" applyAlignment="1">
      <alignment horizontal="center"/>
    </xf>
    <xf numFmtId="0" fontId="0" fillId="2" borderId="5" xfId="0" applyFill="1" applyBorder="1" applyAlignment="1">
      <alignment horizontal="left" vertical="top" wrapText="1"/>
    </xf>
    <xf numFmtId="0" fontId="0" fillId="2" borderId="0" xfId="0" applyFill="1" applyBorder="1" applyAlignment="1">
      <alignment horizontal="left" vertical="top" wrapText="1"/>
    </xf>
    <xf numFmtId="0" fontId="0" fillId="2" borderId="10" xfId="0" applyFill="1" applyBorder="1" applyAlignment="1">
      <alignment horizontal="left" vertical="top" wrapText="1"/>
    </xf>
    <xf numFmtId="0" fontId="0" fillId="2" borderId="11" xfId="0" applyFill="1" applyBorder="1" applyAlignment="1">
      <alignment horizontal="left" vertical="top" wrapText="1"/>
    </xf>
    <xf numFmtId="0" fontId="0" fillId="2" borderId="8" xfId="0" applyFill="1" applyBorder="1" applyAlignment="1">
      <alignment horizontal="left" vertical="top" wrapText="1"/>
    </xf>
    <xf numFmtId="0" fontId="0" fillId="2" borderId="12" xfId="0" applyFill="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113EF-A25C-412C-9F54-61C5047BA0CC}">
  <dimension ref="A1:AG162"/>
  <sheetViews>
    <sheetView workbookViewId="0">
      <selection activeCell="D174" sqref="D174"/>
    </sheetView>
  </sheetViews>
  <sheetFormatPr baseColWidth="10" defaultColWidth="8.83203125" defaultRowHeight="15" x14ac:dyDescent="0.2"/>
  <cols>
    <col min="2" max="2" width="32" customWidth="1"/>
    <col min="6" max="6" width="22.83203125" customWidth="1"/>
    <col min="10" max="10" width="28.33203125" customWidth="1"/>
    <col min="14" max="14" width="14.5" customWidth="1"/>
    <col min="17" max="17" width="10.6640625" customWidth="1"/>
    <col min="19" max="19" width="19.5" customWidth="1"/>
    <col min="23" max="23" width="19.33203125" customWidth="1"/>
  </cols>
  <sheetData>
    <row r="1" spans="1:28" ht="21" x14ac:dyDescent="0.25">
      <c r="A1" s="48" t="s">
        <v>0</v>
      </c>
    </row>
    <row r="2" spans="1:28" ht="21" x14ac:dyDescent="0.25">
      <c r="A2" s="48" t="s">
        <v>1</v>
      </c>
    </row>
    <row r="3" spans="1:28" x14ac:dyDescent="0.2">
      <c r="B3" s="3" t="s">
        <v>2</v>
      </c>
      <c r="C3" s="3"/>
      <c r="D3" s="3"/>
      <c r="F3" s="3" t="s">
        <v>3</v>
      </c>
      <c r="G3" s="3"/>
      <c r="H3" s="3"/>
      <c r="J3" s="3" t="s">
        <v>4</v>
      </c>
      <c r="K3" s="3"/>
      <c r="L3" s="3"/>
      <c r="N3" s="4" t="s">
        <v>5</v>
      </c>
      <c r="O3" s="22" t="s">
        <v>6</v>
      </c>
      <c r="P3" s="22" t="s">
        <v>7</v>
      </c>
      <c r="Q3" s="23" t="s">
        <v>8</v>
      </c>
      <c r="S3" s="3" t="s">
        <v>9</v>
      </c>
      <c r="T3" s="3"/>
      <c r="U3" s="3"/>
      <c r="W3" s="16" t="s">
        <v>10</v>
      </c>
      <c r="X3" s="17"/>
      <c r="Y3" s="18"/>
      <c r="AA3" t="s">
        <v>11</v>
      </c>
      <c r="AB3">
        <f>SUM(D19,H18,L18,Q4,U18,Y19)</f>
        <v>50</v>
      </c>
    </row>
    <row r="4" spans="1:28" x14ac:dyDescent="0.2">
      <c r="B4" s="3" t="s">
        <v>12</v>
      </c>
      <c r="C4" s="3"/>
      <c r="D4" s="3"/>
      <c r="F4" s="3" t="s">
        <v>12</v>
      </c>
      <c r="G4" s="3"/>
      <c r="H4" s="3"/>
      <c r="J4" s="3" t="s">
        <v>12</v>
      </c>
      <c r="K4" s="3"/>
      <c r="L4" s="3"/>
      <c r="N4" s="5" t="s">
        <v>13</v>
      </c>
      <c r="O4" s="27"/>
      <c r="P4" s="27"/>
      <c r="Q4" s="28">
        <f>(O4-P4)</f>
        <v>0</v>
      </c>
      <c r="S4" s="3" t="s">
        <v>12</v>
      </c>
      <c r="T4" s="3"/>
      <c r="U4" s="3"/>
      <c r="W4" s="3" t="s">
        <v>12</v>
      </c>
      <c r="X4" s="3"/>
      <c r="Y4" s="3"/>
    </row>
    <row r="5" spans="1:28" x14ac:dyDescent="0.2">
      <c r="B5" s="3" t="s">
        <v>12</v>
      </c>
      <c r="C5" s="3"/>
      <c r="D5" s="3"/>
      <c r="F5" s="3" t="s">
        <v>12</v>
      </c>
      <c r="G5" s="3"/>
      <c r="H5" s="3"/>
      <c r="J5" s="3" t="s">
        <v>12</v>
      </c>
      <c r="K5" s="3"/>
      <c r="L5" s="3"/>
      <c r="S5" s="3" t="s">
        <v>12</v>
      </c>
      <c r="T5" s="3"/>
      <c r="U5" s="3"/>
      <c r="W5" s="3" t="s">
        <v>12</v>
      </c>
      <c r="X5" s="3"/>
      <c r="Y5" s="3"/>
      <c r="AA5" t="s">
        <v>14</v>
      </c>
      <c r="AB5">
        <f>SUM(D17,H16,L16,O4,U16,Y17)</f>
        <v>50</v>
      </c>
    </row>
    <row r="6" spans="1:28" x14ac:dyDescent="0.2">
      <c r="B6" s="3" t="s">
        <v>12</v>
      </c>
      <c r="C6" s="3"/>
      <c r="D6" s="3"/>
      <c r="F6" s="3" t="s">
        <v>12</v>
      </c>
      <c r="G6" s="3"/>
      <c r="H6" s="3"/>
      <c r="J6" s="3" t="s">
        <v>12</v>
      </c>
      <c r="K6" s="3"/>
      <c r="L6" s="3"/>
      <c r="S6" s="3" t="s">
        <v>12</v>
      </c>
      <c r="T6" s="3"/>
      <c r="U6" s="3"/>
      <c r="W6" s="3" t="s">
        <v>12</v>
      </c>
      <c r="X6" s="3"/>
      <c r="Y6" s="3"/>
      <c r="AA6" t="s">
        <v>15</v>
      </c>
      <c r="AB6">
        <f>SUM(D18,H17,L17,P4,U17,Y18)</f>
        <v>0</v>
      </c>
    </row>
    <row r="7" spans="1:28" x14ac:dyDescent="0.2">
      <c r="B7" s="3" t="s">
        <v>12</v>
      </c>
      <c r="C7" s="3"/>
      <c r="D7" s="3"/>
      <c r="F7" s="19" t="s">
        <v>12</v>
      </c>
      <c r="G7" s="3"/>
      <c r="H7" s="3"/>
      <c r="J7" s="3" t="s">
        <v>12</v>
      </c>
      <c r="K7" s="3"/>
      <c r="L7" s="3"/>
      <c r="N7" s="4" t="s">
        <v>16</v>
      </c>
      <c r="O7" s="22" t="s">
        <v>6</v>
      </c>
      <c r="P7" s="22" t="s">
        <v>7</v>
      </c>
      <c r="Q7" s="23" t="s">
        <v>8</v>
      </c>
      <c r="S7" s="3" t="s">
        <v>12</v>
      </c>
      <c r="T7" s="3"/>
      <c r="U7" s="3"/>
      <c r="W7" s="3" t="s">
        <v>12</v>
      </c>
      <c r="X7" s="3"/>
      <c r="Y7" s="3"/>
    </row>
    <row r="8" spans="1:28" x14ac:dyDescent="0.2">
      <c r="B8" s="3" t="s">
        <v>12</v>
      </c>
      <c r="C8" s="3"/>
      <c r="D8" s="3"/>
      <c r="F8" s="3" t="s">
        <v>12</v>
      </c>
      <c r="G8" s="15"/>
      <c r="H8" s="3"/>
      <c r="J8" s="3" t="s">
        <v>12</v>
      </c>
      <c r="K8" s="3"/>
      <c r="L8" s="3"/>
      <c r="N8" s="5"/>
      <c r="O8" s="27"/>
      <c r="P8" s="27"/>
      <c r="Q8" s="28">
        <f>O8-P8</f>
        <v>0</v>
      </c>
      <c r="S8" s="3" t="s">
        <v>12</v>
      </c>
      <c r="T8" s="3"/>
      <c r="U8" s="3"/>
      <c r="W8" s="3" t="s">
        <v>12</v>
      </c>
      <c r="X8" s="3"/>
      <c r="Y8" s="3"/>
    </row>
    <row r="9" spans="1:28" x14ac:dyDescent="0.2">
      <c r="B9" s="3" t="s">
        <v>12</v>
      </c>
      <c r="C9" s="3"/>
      <c r="D9" s="3"/>
      <c r="F9" s="29" t="s">
        <v>12</v>
      </c>
      <c r="G9" s="3"/>
      <c r="H9" s="3"/>
      <c r="J9" s="3" t="s">
        <v>12</v>
      </c>
      <c r="K9" s="3"/>
      <c r="L9" s="3"/>
      <c r="S9" s="3" t="s">
        <v>12</v>
      </c>
      <c r="T9" s="3"/>
      <c r="U9" s="3"/>
      <c r="W9" s="3" t="s">
        <v>12</v>
      </c>
      <c r="X9" s="3"/>
      <c r="Y9" s="3"/>
    </row>
    <row r="10" spans="1:28" x14ac:dyDescent="0.2">
      <c r="B10" s="3" t="s">
        <v>12</v>
      </c>
      <c r="C10" s="3"/>
      <c r="D10" s="3"/>
      <c r="F10" s="3" t="s">
        <v>12</v>
      </c>
      <c r="G10" s="3"/>
      <c r="H10" s="3"/>
      <c r="J10" s="3" t="s">
        <v>12</v>
      </c>
      <c r="K10" s="3"/>
      <c r="L10" s="3"/>
      <c r="N10" s="30" t="s">
        <v>17</v>
      </c>
      <c r="O10" s="31"/>
      <c r="P10" s="31"/>
      <c r="Q10" s="32">
        <f>(Q4+Q8)/2</f>
        <v>0</v>
      </c>
      <c r="S10" s="3" t="s">
        <v>12</v>
      </c>
      <c r="T10" s="3"/>
      <c r="U10" s="3"/>
      <c r="W10" s="3" t="s">
        <v>12</v>
      </c>
      <c r="X10" s="3"/>
      <c r="Y10" s="3"/>
    </row>
    <row r="11" spans="1:28" x14ac:dyDescent="0.2">
      <c r="B11" s="3" t="s">
        <v>12</v>
      </c>
      <c r="C11" s="3"/>
      <c r="D11" s="3"/>
      <c r="F11" s="3" t="s">
        <v>12</v>
      </c>
      <c r="G11" s="3"/>
      <c r="H11" s="3"/>
      <c r="J11" s="3" t="s">
        <v>12</v>
      </c>
      <c r="K11" s="3"/>
      <c r="L11" s="3"/>
      <c r="S11" s="3" t="s">
        <v>12</v>
      </c>
      <c r="T11" s="3"/>
      <c r="U11" s="3"/>
      <c r="W11" s="3" t="s">
        <v>12</v>
      </c>
      <c r="X11" s="3"/>
      <c r="Y11" s="3"/>
    </row>
    <row r="12" spans="1:28" x14ac:dyDescent="0.2">
      <c r="B12" s="3" t="s">
        <v>12</v>
      </c>
      <c r="C12" s="3"/>
      <c r="D12" s="3"/>
      <c r="F12" s="3" t="s">
        <v>12</v>
      </c>
      <c r="G12" s="3"/>
      <c r="H12" s="3"/>
      <c r="J12" s="3" t="s">
        <v>12</v>
      </c>
      <c r="K12" s="3"/>
      <c r="L12" s="3"/>
      <c r="S12" s="3" t="s">
        <v>12</v>
      </c>
      <c r="T12" s="3"/>
      <c r="U12" s="3"/>
      <c r="W12" s="3" t="s">
        <v>12</v>
      </c>
      <c r="X12" s="3"/>
      <c r="Y12" s="3"/>
    </row>
    <row r="13" spans="1:28" x14ac:dyDescent="0.2">
      <c r="B13" s="3" t="s">
        <v>18</v>
      </c>
      <c r="C13" s="3"/>
      <c r="D13" s="3"/>
      <c r="F13" s="3" t="s">
        <v>18</v>
      </c>
      <c r="G13" s="3"/>
      <c r="H13" s="3"/>
      <c r="J13" s="3" t="s">
        <v>18</v>
      </c>
      <c r="K13" s="3"/>
      <c r="L13" s="3"/>
      <c r="S13" s="3" t="s">
        <v>18</v>
      </c>
      <c r="T13" s="3"/>
      <c r="U13" s="3"/>
      <c r="W13" s="3" t="s">
        <v>18</v>
      </c>
      <c r="X13" s="3"/>
      <c r="Y13" s="3"/>
    </row>
    <row r="14" spans="1:28" x14ac:dyDescent="0.2">
      <c r="B14" s="3" t="s">
        <v>19</v>
      </c>
      <c r="C14" s="3"/>
      <c r="D14" s="3"/>
      <c r="F14" s="3" t="s">
        <v>19</v>
      </c>
      <c r="G14" s="3"/>
      <c r="H14" s="3"/>
      <c r="J14" s="3" t="s">
        <v>19</v>
      </c>
      <c r="K14" s="3"/>
      <c r="L14" s="3"/>
      <c r="S14" s="3" t="s">
        <v>19</v>
      </c>
      <c r="T14" s="3"/>
      <c r="U14" s="3"/>
      <c r="W14" s="3" t="s">
        <v>19</v>
      </c>
      <c r="X14" s="3"/>
      <c r="Y14" s="3"/>
    </row>
    <row r="15" spans="1:28" x14ac:dyDescent="0.2">
      <c r="B15" s="3" t="s">
        <v>20</v>
      </c>
      <c r="C15" s="3"/>
      <c r="D15" s="3"/>
      <c r="F15" s="19" t="s">
        <v>21</v>
      </c>
      <c r="G15" s="19"/>
      <c r="H15" s="19"/>
      <c r="J15" s="19" t="s">
        <v>21</v>
      </c>
      <c r="K15" s="19"/>
      <c r="L15" s="19"/>
      <c r="S15" s="19" t="s">
        <v>21</v>
      </c>
      <c r="T15" s="19"/>
      <c r="U15" s="19"/>
      <c r="W15" s="3" t="s">
        <v>20</v>
      </c>
      <c r="X15" s="3"/>
      <c r="Y15" s="3"/>
    </row>
    <row r="16" spans="1:28" x14ac:dyDescent="0.2">
      <c r="B16" s="19" t="s">
        <v>21</v>
      </c>
      <c r="C16" s="19"/>
      <c r="D16" s="19"/>
      <c r="F16" s="21" t="s">
        <v>22</v>
      </c>
      <c r="G16" s="22"/>
      <c r="H16" s="23">
        <f>SUM(H4:H14)+10</f>
        <v>10</v>
      </c>
      <c r="J16" s="21" t="s">
        <v>22</v>
      </c>
      <c r="K16" s="22"/>
      <c r="L16" s="23">
        <f>SUM(L4:L14)+10</f>
        <v>10</v>
      </c>
      <c r="S16" s="21" t="s">
        <v>22</v>
      </c>
      <c r="T16" s="22"/>
      <c r="U16" s="23">
        <f>SUM(U4:U14)+10</f>
        <v>10</v>
      </c>
      <c r="W16" s="19" t="s">
        <v>21</v>
      </c>
      <c r="X16" s="19"/>
      <c r="Y16" s="19"/>
    </row>
    <row r="17" spans="1:33" x14ac:dyDescent="0.2">
      <c r="B17" s="21" t="s">
        <v>22</v>
      </c>
      <c r="C17" s="22"/>
      <c r="D17" s="23">
        <f>SUM(D4:D15)+10</f>
        <v>10</v>
      </c>
      <c r="F17" s="24" t="s">
        <v>23</v>
      </c>
      <c r="G17" s="20"/>
      <c r="H17" s="25"/>
      <c r="J17" s="24" t="s">
        <v>23</v>
      </c>
      <c r="K17" s="20"/>
      <c r="L17" s="25"/>
      <c r="S17" s="24" t="s">
        <v>23</v>
      </c>
      <c r="T17" s="20"/>
      <c r="U17" s="25"/>
      <c r="W17" s="21" t="s">
        <v>22</v>
      </c>
      <c r="X17" s="22"/>
      <c r="Y17" s="23">
        <f>SUM(Y4:Y15)+10</f>
        <v>10</v>
      </c>
    </row>
    <row r="18" spans="1:33" x14ac:dyDescent="0.2">
      <c r="B18" s="24" t="s">
        <v>23</v>
      </c>
      <c r="C18" s="20"/>
      <c r="D18" s="25"/>
      <c r="F18" s="26" t="s">
        <v>8</v>
      </c>
      <c r="G18" s="27"/>
      <c r="H18" s="28">
        <f>(H16-H17-H15)</f>
        <v>10</v>
      </c>
      <c r="J18" s="26" t="s">
        <v>8</v>
      </c>
      <c r="K18" s="27"/>
      <c r="L18" s="28">
        <f>(L16-L17-L15)</f>
        <v>10</v>
      </c>
      <c r="S18" s="26" t="s">
        <v>8</v>
      </c>
      <c r="T18" s="27"/>
      <c r="U18" s="28">
        <f>(U16-U17-U15)</f>
        <v>10</v>
      </c>
      <c r="W18" s="24" t="s">
        <v>23</v>
      </c>
      <c r="X18" s="20"/>
      <c r="Y18" s="25"/>
    </row>
    <row r="19" spans="1:33" x14ac:dyDescent="0.2">
      <c r="B19" s="26" t="s">
        <v>8</v>
      </c>
      <c r="C19" s="27"/>
      <c r="D19" s="28">
        <f>(D17-D18-D16)</f>
        <v>10</v>
      </c>
      <c r="W19" s="26" t="s">
        <v>8</v>
      </c>
      <c r="X19" s="27"/>
      <c r="Y19" s="28">
        <f>(Y17-Y18-Y16)</f>
        <v>10</v>
      </c>
    </row>
    <row r="21" spans="1:33" x14ac:dyDescent="0.2">
      <c r="B21" s="6" t="s">
        <v>24</v>
      </c>
      <c r="C21" s="7"/>
      <c r="D21" s="8"/>
      <c r="F21" s="6" t="s">
        <v>24</v>
      </c>
      <c r="G21" s="7"/>
      <c r="H21" s="8"/>
      <c r="J21" s="6" t="s">
        <v>24</v>
      </c>
      <c r="K21" s="7"/>
      <c r="L21" s="8"/>
      <c r="N21" s="6" t="s">
        <v>24</v>
      </c>
      <c r="O21" s="7"/>
      <c r="P21" s="7"/>
      <c r="Q21" s="8"/>
      <c r="S21" s="6" t="s">
        <v>24</v>
      </c>
      <c r="T21" s="7"/>
      <c r="U21" s="8"/>
      <c r="W21" s="6" t="s">
        <v>24</v>
      </c>
      <c r="X21" s="7"/>
      <c r="Y21" s="8"/>
    </row>
    <row r="22" spans="1:33" x14ac:dyDescent="0.2">
      <c r="B22" s="67"/>
      <c r="C22" s="68"/>
      <c r="D22" s="69"/>
      <c r="F22" s="67"/>
      <c r="G22" s="68"/>
      <c r="H22" s="69"/>
      <c r="J22" s="67"/>
      <c r="K22" s="68"/>
      <c r="L22" s="69"/>
      <c r="N22" s="67"/>
      <c r="O22" s="68"/>
      <c r="P22" s="68"/>
      <c r="Q22" s="69"/>
      <c r="S22" s="67"/>
      <c r="T22" s="68"/>
      <c r="U22" s="69"/>
      <c r="W22" s="67"/>
      <c r="X22" s="68"/>
      <c r="Y22" s="69"/>
    </row>
    <row r="23" spans="1:33" x14ac:dyDescent="0.2">
      <c r="B23" s="67"/>
      <c r="C23" s="68"/>
      <c r="D23" s="69"/>
      <c r="F23" s="67"/>
      <c r="G23" s="68"/>
      <c r="H23" s="69"/>
      <c r="J23" s="67"/>
      <c r="K23" s="68"/>
      <c r="L23" s="69"/>
      <c r="N23" s="67"/>
      <c r="O23" s="68"/>
      <c r="P23" s="68"/>
      <c r="Q23" s="69"/>
      <c r="S23" s="67"/>
      <c r="T23" s="68"/>
      <c r="U23" s="69"/>
      <c r="W23" s="67"/>
      <c r="X23" s="68"/>
      <c r="Y23" s="69"/>
    </row>
    <row r="24" spans="1:33" x14ac:dyDescent="0.2">
      <c r="B24" s="67"/>
      <c r="C24" s="68"/>
      <c r="D24" s="69"/>
      <c r="F24" s="67"/>
      <c r="G24" s="68"/>
      <c r="H24" s="69"/>
      <c r="J24" s="67"/>
      <c r="K24" s="68"/>
      <c r="L24" s="69"/>
      <c r="N24" s="67"/>
      <c r="O24" s="68"/>
      <c r="P24" s="68"/>
      <c r="Q24" s="69"/>
      <c r="S24" s="67"/>
      <c r="T24" s="68"/>
      <c r="U24" s="69"/>
      <c r="W24" s="67"/>
      <c r="X24" s="68"/>
      <c r="Y24" s="69"/>
    </row>
    <row r="25" spans="1:33" x14ac:dyDescent="0.2">
      <c r="B25" s="67"/>
      <c r="C25" s="68"/>
      <c r="D25" s="69"/>
      <c r="F25" s="67"/>
      <c r="G25" s="68"/>
      <c r="H25" s="69"/>
      <c r="J25" s="67"/>
      <c r="K25" s="68"/>
      <c r="L25" s="69"/>
      <c r="N25" s="67"/>
      <c r="O25" s="68"/>
      <c r="P25" s="68"/>
      <c r="Q25" s="69"/>
      <c r="S25" s="67"/>
      <c r="T25" s="68"/>
      <c r="U25" s="69"/>
      <c r="W25" s="67"/>
      <c r="X25" s="68"/>
      <c r="Y25" s="69"/>
    </row>
    <row r="26" spans="1:33" x14ac:dyDescent="0.2">
      <c r="B26" s="67"/>
      <c r="C26" s="68"/>
      <c r="D26" s="69"/>
      <c r="F26" s="67"/>
      <c r="G26" s="68"/>
      <c r="H26" s="69"/>
      <c r="J26" s="67"/>
      <c r="K26" s="68"/>
      <c r="L26" s="69"/>
      <c r="N26" s="67"/>
      <c r="O26" s="68"/>
      <c r="P26" s="68"/>
      <c r="Q26" s="69"/>
      <c r="S26" s="67"/>
      <c r="T26" s="68"/>
      <c r="U26" s="69"/>
      <c r="W26" s="67"/>
      <c r="X26" s="68"/>
      <c r="Y26" s="69"/>
    </row>
    <row r="27" spans="1:33" x14ac:dyDescent="0.2">
      <c r="B27" s="67"/>
      <c r="C27" s="68"/>
      <c r="D27" s="69"/>
      <c r="F27" s="67"/>
      <c r="G27" s="68"/>
      <c r="H27" s="69"/>
      <c r="J27" s="67"/>
      <c r="K27" s="68"/>
      <c r="L27" s="69"/>
      <c r="N27" s="67"/>
      <c r="O27" s="68"/>
      <c r="P27" s="68"/>
      <c r="Q27" s="69"/>
      <c r="S27" s="67"/>
      <c r="T27" s="68"/>
      <c r="U27" s="69"/>
      <c r="W27" s="67"/>
      <c r="X27" s="68"/>
      <c r="Y27" s="69"/>
    </row>
    <row r="28" spans="1:33" x14ac:dyDescent="0.2">
      <c r="B28" s="67"/>
      <c r="C28" s="68"/>
      <c r="D28" s="69"/>
      <c r="F28" s="67"/>
      <c r="G28" s="68"/>
      <c r="H28" s="69"/>
      <c r="J28" s="67"/>
      <c r="K28" s="68"/>
      <c r="L28" s="69"/>
      <c r="N28" s="67"/>
      <c r="O28" s="68"/>
      <c r="P28" s="68"/>
      <c r="Q28" s="69"/>
      <c r="S28" s="67"/>
      <c r="T28" s="68"/>
      <c r="U28" s="69"/>
      <c r="W28" s="67"/>
      <c r="X28" s="68"/>
      <c r="Y28" s="69"/>
    </row>
    <row r="29" spans="1:33" x14ac:dyDescent="0.2">
      <c r="B29" s="67"/>
      <c r="C29" s="68"/>
      <c r="D29" s="69"/>
      <c r="F29" s="67"/>
      <c r="G29" s="68"/>
      <c r="H29" s="69"/>
      <c r="J29" s="67"/>
      <c r="K29" s="68"/>
      <c r="L29" s="69"/>
      <c r="N29" s="67"/>
      <c r="O29" s="68"/>
      <c r="P29" s="68"/>
      <c r="Q29" s="69"/>
      <c r="S29" s="67"/>
      <c r="T29" s="68"/>
      <c r="U29" s="69"/>
      <c r="W29" s="67"/>
      <c r="X29" s="68"/>
      <c r="Y29" s="69"/>
    </row>
    <row r="30" spans="1:33" x14ac:dyDescent="0.2">
      <c r="B30" s="70"/>
      <c r="C30" s="71"/>
      <c r="D30" s="72"/>
      <c r="F30" s="70"/>
      <c r="G30" s="71"/>
      <c r="H30" s="72"/>
      <c r="J30" s="70"/>
      <c r="K30" s="71"/>
      <c r="L30" s="72"/>
      <c r="N30" s="70"/>
      <c r="O30" s="71"/>
      <c r="P30" s="71"/>
      <c r="Q30" s="72"/>
      <c r="S30" s="70"/>
      <c r="T30" s="71"/>
      <c r="U30" s="72"/>
      <c r="W30" s="70"/>
      <c r="X30" s="71"/>
      <c r="Y30" s="72"/>
    </row>
    <row r="31" spans="1:33" x14ac:dyDescent="0.2">
      <c r="N31" s="1"/>
      <c r="O31" s="1"/>
      <c r="P31" s="1"/>
      <c r="Q31" s="1"/>
    </row>
    <row r="32" spans="1:33" x14ac:dyDescent="0.2">
      <c r="A32" s="46"/>
      <c r="B32" s="46"/>
      <c r="C32" s="46"/>
      <c r="D32" s="46"/>
      <c r="E32" s="46"/>
      <c r="F32" s="46"/>
      <c r="G32" s="46"/>
      <c r="H32" s="46"/>
      <c r="I32" s="46"/>
      <c r="J32" s="46"/>
      <c r="K32" s="46"/>
      <c r="L32" s="46"/>
      <c r="M32" s="46"/>
      <c r="N32" s="47"/>
      <c r="O32" s="47"/>
      <c r="P32" s="47"/>
      <c r="Q32" s="47"/>
      <c r="R32" s="46"/>
      <c r="S32" s="46"/>
      <c r="T32" s="46"/>
      <c r="U32" s="46"/>
      <c r="V32" s="46"/>
      <c r="W32" s="46"/>
      <c r="X32" s="46"/>
      <c r="Y32" s="46"/>
      <c r="Z32" s="46"/>
      <c r="AA32" s="46"/>
      <c r="AB32" s="46"/>
      <c r="AC32" s="46"/>
      <c r="AD32" s="46"/>
      <c r="AE32" s="46"/>
      <c r="AF32" s="46"/>
      <c r="AG32" s="46"/>
    </row>
    <row r="33" spans="1:28" ht="24" customHeight="1" x14ac:dyDescent="0.25">
      <c r="A33" s="48" t="s">
        <v>0</v>
      </c>
    </row>
    <row r="34" spans="1:28" ht="21" x14ac:dyDescent="0.25">
      <c r="A34" s="48" t="s">
        <v>1</v>
      </c>
    </row>
    <row r="36" spans="1:28" x14ac:dyDescent="0.2">
      <c r="B36" s="3" t="s">
        <v>2</v>
      </c>
      <c r="C36" s="3"/>
      <c r="D36" s="3"/>
      <c r="F36" s="3" t="s">
        <v>3</v>
      </c>
      <c r="G36" s="3"/>
      <c r="H36" s="3"/>
      <c r="J36" s="3" t="s">
        <v>4</v>
      </c>
      <c r="K36" s="3"/>
      <c r="L36" s="3"/>
      <c r="N36" s="4" t="s">
        <v>5</v>
      </c>
      <c r="O36" s="22" t="s">
        <v>6</v>
      </c>
      <c r="P36" s="22" t="s">
        <v>7</v>
      </c>
      <c r="Q36" s="23" t="s">
        <v>8</v>
      </c>
      <c r="S36" s="3" t="s">
        <v>9</v>
      </c>
      <c r="T36" s="3"/>
      <c r="U36" s="3"/>
      <c r="W36" s="16" t="s">
        <v>10</v>
      </c>
      <c r="X36" s="17"/>
      <c r="Y36" s="18"/>
      <c r="AA36" t="s">
        <v>11</v>
      </c>
      <c r="AB36">
        <f>SUM(D52,H51,L51,Q37,U51,Y52)</f>
        <v>50</v>
      </c>
    </row>
    <row r="37" spans="1:28" x14ac:dyDescent="0.2">
      <c r="B37" s="3" t="s">
        <v>12</v>
      </c>
      <c r="C37" s="3"/>
      <c r="D37" s="3"/>
      <c r="F37" s="3" t="s">
        <v>12</v>
      </c>
      <c r="G37" s="3"/>
      <c r="H37" s="3"/>
      <c r="J37" s="3" t="s">
        <v>12</v>
      </c>
      <c r="K37" s="3"/>
      <c r="L37" s="3"/>
      <c r="N37" s="5" t="s">
        <v>13</v>
      </c>
      <c r="O37" s="27"/>
      <c r="P37" s="27"/>
      <c r="Q37" s="28">
        <f>(O37-P37)</f>
        <v>0</v>
      </c>
      <c r="S37" s="3" t="s">
        <v>12</v>
      </c>
      <c r="T37" s="3"/>
      <c r="U37" s="3"/>
      <c r="W37" s="3" t="s">
        <v>12</v>
      </c>
      <c r="X37" s="3"/>
      <c r="Y37" s="3"/>
    </row>
    <row r="38" spans="1:28" x14ac:dyDescent="0.2">
      <c r="B38" s="3" t="s">
        <v>12</v>
      </c>
      <c r="C38" s="3"/>
      <c r="D38" s="3"/>
      <c r="F38" s="3" t="s">
        <v>12</v>
      </c>
      <c r="G38" s="3"/>
      <c r="H38" s="3"/>
      <c r="J38" s="3" t="s">
        <v>12</v>
      </c>
      <c r="K38" s="3"/>
      <c r="L38" s="3"/>
      <c r="S38" s="3" t="s">
        <v>12</v>
      </c>
      <c r="T38" s="3"/>
      <c r="U38" s="3"/>
      <c r="W38" s="3" t="s">
        <v>12</v>
      </c>
      <c r="X38" s="3"/>
      <c r="Y38" s="3"/>
      <c r="AA38" t="s">
        <v>14</v>
      </c>
      <c r="AB38">
        <f>SUM(D50,H49,L49,O37,U49,Y50)</f>
        <v>50</v>
      </c>
    </row>
    <row r="39" spans="1:28" x14ac:dyDescent="0.2">
      <c r="B39" s="3" t="s">
        <v>12</v>
      </c>
      <c r="C39" s="3"/>
      <c r="D39" s="3"/>
      <c r="F39" s="3" t="s">
        <v>12</v>
      </c>
      <c r="G39" s="3"/>
      <c r="H39" s="3"/>
      <c r="J39" s="3" t="s">
        <v>12</v>
      </c>
      <c r="K39" s="3"/>
      <c r="L39" s="3"/>
      <c r="S39" s="3" t="s">
        <v>12</v>
      </c>
      <c r="T39" s="3"/>
      <c r="U39" s="3"/>
      <c r="W39" s="3" t="s">
        <v>12</v>
      </c>
      <c r="X39" s="3"/>
      <c r="Y39" s="3"/>
      <c r="AA39" t="s">
        <v>15</v>
      </c>
      <c r="AB39">
        <f>SUM(D51,H50,L50,P37,U50,Y51)</f>
        <v>0</v>
      </c>
    </row>
    <row r="40" spans="1:28" x14ac:dyDescent="0.2">
      <c r="B40" s="3" t="s">
        <v>12</v>
      </c>
      <c r="C40" s="3"/>
      <c r="D40" s="3"/>
      <c r="F40" s="19" t="s">
        <v>12</v>
      </c>
      <c r="G40" s="3"/>
      <c r="H40" s="3"/>
      <c r="J40" s="3" t="s">
        <v>12</v>
      </c>
      <c r="K40" s="3"/>
      <c r="L40" s="3"/>
      <c r="N40" s="4" t="s">
        <v>16</v>
      </c>
      <c r="O40" s="22" t="s">
        <v>6</v>
      </c>
      <c r="P40" s="22" t="s">
        <v>7</v>
      </c>
      <c r="Q40" s="23" t="s">
        <v>8</v>
      </c>
      <c r="S40" s="3" t="s">
        <v>12</v>
      </c>
      <c r="T40" s="3"/>
      <c r="U40" s="3"/>
      <c r="W40" s="3" t="s">
        <v>12</v>
      </c>
      <c r="X40" s="3"/>
      <c r="Y40" s="3"/>
    </row>
    <row r="41" spans="1:28" x14ac:dyDescent="0.2">
      <c r="B41" s="3" t="s">
        <v>12</v>
      </c>
      <c r="C41" s="3"/>
      <c r="D41" s="3"/>
      <c r="F41" s="3" t="s">
        <v>12</v>
      </c>
      <c r="G41" s="15"/>
      <c r="H41" s="3"/>
      <c r="J41" s="3" t="s">
        <v>12</v>
      </c>
      <c r="K41" s="3"/>
      <c r="L41" s="3"/>
      <c r="N41" s="5"/>
      <c r="O41" s="27"/>
      <c r="P41" s="27"/>
      <c r="Q41" s="28">
        <f>O41-P41</f>
        <v>0</v>
      </c>
      <c r="S41" s="3" t="s">
        <v>12</v>
      </c>
      <c r="T41" s="3"/>
      <c r="U41" s="3"/>
      <c r="W41" s="3" t="s">
        <v>12</v>
      </c>
      <c r="X41" s="3"/>
      <c r="Y41" s="3"/>
    </row>
    <row r="42" spans="1:28" x14ac:dyDescent="0.2">
      <c r="B42" s="3" t="s">
        <v>12</v>
      </c>
      <c r="C42" s="3"/>
      <c r="D42" s="3"/>
      <c r="F42" s="29" t="s">
        <v>12</v>
      </c>
      <c r="G42" s="3"/>
      <c r="H42" s="3"/>
      <c r="J42" s="3" t="s">
        <v>12</v>
      </c>
      <c r="K42" s="3"/>
      <c r="L42" s="3"/>
      <c r="S42" s="3" t="s">
        <v>12</v>
      </c>
      <c r="T42" s="3"/>
      <c r="U42" s="3"/>
      <c r="W42" s="3" t="s">
        <v>12</v>
      </c>
      <c r="X42" s="3"/>
      <c r="Y42" s="3"/>
    </row>
    <row r="43" spans="1:28" x14ac:dyDescent="0.2">
      <c r="B43" s="3" t="s">
        <v>12</v>
      </c>
      <c r="C43" s="3"/>
      <c r="D43" s="3"/>
      <c r="F43" s="3" t="s">
        <v>12</v>
      </c>
      <c r="G43" s="3"/>
      <c r="H43" s="3"/>
      <c r="J43" s="3" t="s">
        <v>12</v>
      </c>
      <c r="K43" s="3"/>
      <c r="L43" s="3"/>
      <c r="N43" s="30" t="s">
        <v>17</v>
      </c>
      <c r="O43" s="31"/>
      <c r="P43" s="31"/>
      <c r="Q43" s="32">
        <f>(Q37+Q41)/2</f>
        <v>0</v>
      </c>
      <c r="S43" s="3" t="s">
        <v>12</v>
      </c>
      <c r="T43" s="3"/>
      <c r="U43" s="3"/>
      <c r="W43" s="3" t="s">
        <v>12</v>
      </c>
      <c r="X43" s="3"/>
      <c r="Y43" s="3"/>
    </row>
    <row r="44" spans="1:28" x14ac:dyDescent="0.2">
      <c r="B44" s="3" t="s">
        <v>12</v>
      </c>
      <c r="C44" s="3"/>
      <c r="D44" s="3"/>
      <c r="F44" s="3" t="s">
        <v>12</v>
      </c>
      <c r="G44" s="3"/>
      <c r="H44" s="3"/>
      <c r="J44" s="3" t="s">
        <v>12</v>
      </c>
      <c r="K44" s="3"/>
      <c r="L44" s="3"/>
      <c r="S44" s="3" t="s">
        <v>12</v>
      </c>
      <c r="T44" s="3"/>
      <c r="U44" s="3"/>
      <c r="W44" s="3" t="s">
        <v>12</v>
      </c>
      <c r="X44" s="3"/>
      <c r="Y44" s="3"/>
    </row>
    <row r="45" spans="1:28" x14ac:dyDescent="0.2">
      <c r="B45" s="3" t="s">
        <v>12</v>
      </c>
      <c r="C45" s="3"/>
      <c r="D45" s="3"/>
      <c r="F45" s="3" t="s">
        <v>12</v>
      </c>
      <c r="G45" s="3"/>
      <c r="H45" s="3"/>
      <c r="J45" s="3" t="s">
        <v>12</v>
      </c>
      <c r="K45" s="3"/>
      <c r="L45" s="3"/>
      <c r="S45" s="3" t="s">
        <v>12</v>
      </c>
      <c r="T45" s="3"/>
      <c r="U45" s="3"/>
      <c r="W45" s="3" t="s">
        <v>12</v>
      </c>
      <c r="X45" s="3"/>
      <c r="Y45" s="3"/>
    </row>
    <row r="46" spans="1:28" x14ac:dyDescent="0.2">
      <c r="B46" s="3" t="s">
        <v>18</v>
      </c>
      <c r="C46" s="3"/>
      <c r="D46" s="3"/>
      <c r="F46" s="3" t="s">
        <v>18</v>
      </c>
      <c r="G46" s="3"/>
      <c r="H46" s="3"/>
      <c r="J46" s="3" t="s">
        <v>18</v>
      </c>
      <c r="K46" s="3"/>
      <c r="L46" s="3"/>
      <c r="S46" s="3" t="s">
        <v>18</v>
      </c>
      <c r="T46" s="3"/>
      <c r="U46" s="3"/>
      <c r="W46" s="3" t="s">
        <v>18</v>
      </c>
      <c r="X46" s="3"/>
      <c r="Y46" s="3"/>
    </row>
    <row r="47" spans="1:28" x14ac:dyDescent="0.2">
      <c r="B47" s="3" t="s">
        <v>19</v>
      </c>
      <c r="C47" s="3"/>
      <c r="D47" s="3"/>
      <c r="F47" s="3" t="s">
        <v>19</v>
      </c>
      <c r="G47" s="3"/>
      <c r="H47" s="3"/>
      <c r="J47" s="3" t="s">
        <v>19</v>
      </c>
      <c r="K47" s="3"/>
      <c r="L47" s="3"/>
      <c r="S47" s="3" t="s">
        <v>19</v>
      </c>
      <c r="T47" s="3"/>
      <c r="U47" s="3"/>
      <c r="W47" s="3" t="s">
        <v>19</v>
      </c>
      <c r="X47" s="3"/>
      <c r="Y47" s="3"/>
    </row>
    <row r="48" spans="1:28" x14ac:dyDescent="0.2">
      <c r="B48" s="3" t="s">
        <v>20</v>
      </c>
      <c r="C48" s="3"/>
      <c r="D48" s="3"/>
      <c r="F48" s="19" t="s">
        <v>21</v>
      </c>
      <c r="G48" s="19"/>
      <c r="H48" s="19"/>
      <c r="J48" s="19" t="s">
        <v>21</v>
      </c>
      <c r="K48" s="19"/>
      <c r="L48" s="19"/>
      <c r="S48" s="19" t="s">
        <v>21</v>
      </c>
      <c r="T48" s="19"/>
      <c r="U48" s="19"/>
      <c r="W48" s="3" t="s">
        <v>20</v>
      </c>
      <c r="X48" s="3"/>
      <c r="Y48" s="3"/>
    </row>
    <row r="49" spans="2:25" x14ac:dyDescent="0.2">
      <c r="B49" s="19" t="s">
        <v>21</v>
      </c>
      <c r="C49" s="19"/>
      <c r="D49" s="19"/>
      <c r="F49" s="21" t="s">
        <v>22</v>
      </c>
      <c r="G49" s="22"/>
      <c r="H49" s="23">
        <f>SUM(H37:H47)+10</f>
        <v>10</v>
      </c>
      <c r="J49" s="21" t="s">
        <v>22</v>
      </c>
      <c r="K49" s="22"/>
      <c r="L49" s="23">
        <f>SUM(L37:L47)+10</f>
        <v>10</v>
      </c>
      <c r="S49" s="21" t="s">
        <v>22</v>
      </c>
      <c r="T49" s="22"/>
      <c r="U49" s="23">
        <f>SUM(U37:U47)+10</f>
        <v>10</v>
      </c>
      <c r="W49" s="19" t="s">
        <v>21</v>
      </c>
      <c r="X49" s="19"/>
      <c r="Y49" s="19"/>
    </row>
    <row r="50" spans="2:25" x14ac:dyDescent="0.2">
      <c r="B50" s="21" t="s">
        <v>22</v>
      </c>
      <c r="C50" s="22"/>
      <c r="D50" s="23">
        <f>SUM(D37:D48)+10</f>
        <v>10</v>
      </c>
      <c r="F50" s="24" t="s">
        <v>23</v>
      </c>
      <c r="G50" s="20"/>
      <c r="H50" s="25"/>
      <c r="J50" s="24" t="s">
        <v>23</v>
      </c>
      <c r="K50" s="20"/>
      <c r="L50" s="25"/>
      <c r="S50" s="24" t="s">
        <v>23</v>
      </c>
      <c r="T50" s="20"/>
      <c r="U50" s="25"/>
      <c r="W50" s="21" t="s">
        <v>22</v>
      </c>
      <c r="X50" s="22"/>
      <c r="Y50" s="23">
        <f>SUM(Y37:Y48)+10</f>
        <v>10</v>
      </c>
    </row>
    <row r="51" spans="2:25" x14ac:dyDescent="0.2">
      <c r="B51" s="24" t="s">
        <v>23</v>
      </c>
      <c r="C51" s="20"/>
      <c r="D51" s="25"/>
      <c r="F51" s="26" t="s">
        <v>8</v>
      </c>
      <c r="G51" s="27"/>
      <c r="H51" s="28">
        <f>(H49-H50-H48)</f>
        <v>10</v>
      </c>
      <c r="J51" s="26" t="s">
        <v>8</v>
      </c>
      <c r="K51" s="27"/>
      <c r="L51" s="28">
        <f>(L49-L50-L48)</f>
        <v>10</v>
      </c>
      <c r="S51" s="26" t="s">
        <v>8</v>
      </c>
      <c r="T51" s="27"/>
      <c r="U51" s="28">
        <f>(U49-U50-U48)</f>
        <v>10</v>
      </c>
      <c r="W51" s="24" t="s">
        <v>23</v>
      </c>
      <c r="X51" s="20"/>
      <c r="Y51" s="25"/>
    </row>
    <row r="52" spans="2:25" x14ac:dyDescent="0.2">
      <c r="B52" s="26" t="s">
        <v>8</v>
      </c>
      <c r="C52" s="27"/>
      <c r="D52" s="28">
        <f>(D50-D51-D49)</f>
        <v>10</v>
      </c>
      <c r="W52" s="26" t="s">
        <v>8</v>
      </c>
      <c r="X52" s="27"/>
      <c r="Y52" s="28">
        <f>(Y50-Y51-Y49)</f>
        <v>10</v>
      </c>
    </row>
    <row r="54" spans="2:25" x14ac:dyDescent="0.2">
      <c r="B54" s="6" t="s">
        <v>24</v>
      </c>
      <c r="C54" s="7"/>
      <c r="D54" s="8"/>
      <c r="F54" s="6" t="s">
        <v>24</v>
      </c>
      <c r="G54" s="7"/>
      <c r="H54" s="8"/>
      <c r="J54" s="6" t="s">
        <v>24</v>
      </c>
      <c r="K54" s="7"/>
      <c r="L54" s="8"/>
      <c r="N54" s="6" t="s">
        <v>24</v>
      </c>
      <c r="O54" s="7"/>
      <c r="P54" s="7"/>
      <c r="Q54" s="8"/>
      <c r="S54" s="6" t="s">
        <v>24</v>
      </c>
      <c r="T54" s="7"/>
      <c r="U54" s="8"/>
      <c r="W54" s="6" t="s">
        <v>24</v>
      </c>
      <c r="X54" s="7"/>
      <c r="Y54" s="8"/>
    </row>
    <row r="55" spans="2:25" x14ac:dyDescent="0.2">
      <c r="B55" s="67"/>
      <c r="C55" s="68"/>
      <c r="D55" s="69"/>
      <c r="F55" s="67"/>
      <c r="G55" s="68"/>
      <c r="H55" s="69"/>
      <c r="J55" s="67"/>
      <c r="K55" s="68"/>
      <c r="L55" s="69"/>
      <c r="N55" s="67"/>
      <c r="O55" s="68"/>
      <c r="P55" s="68"/>
      <c r="Q55" s="69"/>
      <c r="S55" s="67"/>
      <c r="T55" s="68"/>
      <c r="U55" s="69"/>
      <c r="W55" s="67"/>
      <c r="X55" s="68"/>
      <c r="Y55" s="69"/>
    </row>
    <row r="56" spans="2:25" x14ac:dyDescent="0.2">
      <c r="B56" s="67"/>
      <c r="C56" s="68"/>
      <c r="D56" s="69"/>
      <c r="F56" s="67"/>
      <c r="G56" s="68"/>
      <c r="H56" s="69"/>
      <c r="J56" s="67"/>
      <c r="K56" s="68"/>
      <c r="L56" s="69"/>
      <c r="N56" s="67"/>
      <c r="O56" s="68"/>
      <c r="P56" s="68"/>
      <c r="Q56" s="69"/>
      <c r="S56" s="67"/>
      <c r="T56" s="68"/>
      <c r="U56" s="69"/>
      <c r="W56" s="67"/>
      <c r="X56" s="68"/>
      <c r="Y56" s="69"/>
    </row>
    <row r="57" spans="2:25" x14ac:dyDescent="0.2">
      <c r="B57" s="67"/>
      <c r="C57" s="68"/>
      <c r="D57" s="69"/>
      <c r="F57" s="67"/>
      <c r="G57" s="68"/>
      <c r="H57" s="69"/>
      <c r="J57" s="67"/>
      <c r="K57" s="68"/>
      <c r="L57" s="69"/>
      <c r="N57" s="67"/>
      <c r="O57" s="68"/>
      <c r="P57" s="68"/>
      <c r="Q57" s="69"/>
      <c r="S57" s="67"/>
      <c r="T57" s="68"/>
      <c r="U57" s="69"/>
      <c r="W57" s="67"/>
      <c r="X57" s="68"/>
      <c r="Y57" s="69"/>
    </row>
    <row r="58" spans="2:25" x14ac:dyDescent="0.2">
      <c r="B58" s="67"/>
      <c r="C58" s="68"/>
      <c r="D58" s="69"/>
      <c r="F58" s="67"/>
      <c r="G58" s="68"/>
      <c r="H58" s="69"/>
      <c r="J58" s="67"/>
      <c r="K58" s="68"/>
      <c r="L58" s="69"/>
      <c r="N58" s="67"/>
      <c r="O58" s="68"/>
      <c r="P58" s="68"/>
      <c r="Q58" s="69"/>
      <c r="S58" s="67"/>
      <c r="T58" s="68"/>
      <c r="U58" s="69"/>
      <c r="W58" s="67"/>
      <c r="X58" s="68"/>
      <c r="Y58" s="69"/>
    </row>
    <row r="59" spans="2:25" x14ac:dyDescent="0.2">
      <c r="B59" s="67"/>
      <c r="C59" s="68"/>
      <c r="D59" s="69"/>
      <c r="F59" s="67"/>
      <c r="G59" s="68"/>
      <c r="H59" s="69"/>
      <c r="J59" s="67"/>
      <c r="K59" s="68"/>
      <c r="L59" s="69"/>
      <c r="N59" s="67"/>
      <c r="O59" s="68"/>
      <c r="P59" s="68"/>
      <c r="Q59" s="69"/>
      <c r="S59" s="67"/>
      <c r="T59" s="68"/>
      <c r="U59" s="69"/>
      <c r="W59" s="67"/>
      <c r="X59" s="68"/>
      <c r="Y59" s="69"/>
    </row>
    <row r="60" spans="2:25" x14ac:dyDescent="0.2">
      <c r="B60" s="67"/>
      <c r="C60" s="68"/>
      <c r="D60" s="69"/>
      <c r="F60" s="67"/>
      <c r="G60" s="68"/>
      <c r="H60" s="69"/>
      <c r="J60" s="67"/>
      <c r="K60" s="68"/>
      <c r="L60" s="69"/>
      <c r="N60" s="67"/>
      <c r="O60" s="68"/>
      <c r="P60" s="68"/>
      <c r="Q60" s="69"/>
      <c r="S60" s="67"/>
      <c r="T60" s="68"/>
      <c r="U60" s="69"/>
      <c r="W60" s="67"/>
      <c r="X60" s="68"/>
      <c r="Y60" s="69"/>
    </row>
    <row r="61" spans="2:25" x14ac:dyDescent="0.2">
      <c r="B61" s="67"/>
      <c r="C61" s="68"/>
      <c r="D61" s="69"/>
      <c r="F61" s="67"/>
      <c r="G61" s="68"/>
      <c r="H61" s="69"/>
      <c r="J61" s="67"/>
      <c r="K61" s="68"/>
      <c r="L61" s="69"/>
      <c r="N61" s="67"/>
      <c r="O61" s="68"/>
      <c r="P61" s="68"/>
      <c r="Q61" s="69"/>
      <c r="S61" s="67"/>
      <c r="T61" s="68"/>
      <c r="U61" s="69"/>
      <c r="W61" s="67"/>
      <c r="X61" s="68"/>
      <c r="Y61" s="69"/>
    </row>
    <row r="62" spans="2:25" x14ac:dyDescent="0.2">
      <c r="B62" s="67"/>
      <c r="C62" s="68"/>
      <c r="D62" s="69"/>
      <c r="F62" s="67"/>
      <c r="G62" s="68"/>
      <c r="H62" s="69"/>
      <c r="J62" s="67"/>
      <c r="K62" s="68"/>
      <c r="L62" s="69"/>
      <c r="N62" s="67"/>
      <c r="O62" s="68"/>
      <c r="P62" s="68"/>
      <c r="Q62" s="69"/>
      <c r="S62" s="67"/>
      <c r="T62" s="68"/>
      <c r="U62" s="69"/>
      <c r="W62" s="67"/>
      <c r="X62" s="68"/>
      <c r="Y62" s="69"/>
    </row>
    <row r="63" spans="2:25" x14ac:dyDescent="0.2">
      <c r="B63" s="70"/>
      <c r="C63" s="71"/>
      <c r="D63" s="72"/>
      <c r="F63" s="70"/>
      <c r="G63" s="71"/>
      <c r="H63" s="72"/>
      <c r="J63" s="70"/>
      <c r="K63" s="71"/>
      <c r="L63" s="72"/>
      <c r="N63" s="70"/>
      <c r="O63" s="71"/>
      <c r="P63" s="71"/>
      <c r="Q63" s="72"/>
      <c r="S63" s="70"/>
      <c r="T63" s="71"/>
      <c r="U63" s="72"/>
      <c r="W63" s="70"/>
      <c r="X63" s="71"/>
      <c r="Y63" s="72"/>
    </row>
    <row r="65" spans="1:29" x14ac:dyDescent="0.2">
      <c r="A65" s="46"/>
      <c r="B65" s="46"/>
      <c r="C65" s="46"/>
      <c r="D65" s="46"/>
      <c r="E65" s="46"/>
      <c r="F65" s="46"/>
      <c r="G65" s="46"/>
      <c r="H65" s="46"/>
      <c r="I65" s="46"/>
      <c r="J65" s="46"/>
      <c r="K65" s="46"/>
      <c r="L65" s="46"/>
      <c r="M65" s="46"/>
      <c r="N65" s="47"/>
      <c r="O65" s="47"/>
      <c r="P65" s="47"/>
      <c r="Q65" s="47"/>
      <c r="R65" s="46"/>
      <c r="S65" s="46"/>
      <c r="T65" s="46"/>
      <c r="U65" s="46"/>
      <c r="V65" s="46"/>
      <c r="W65" s="46"/>
      <c r="X65" s="46"/>
      <c r="Y65" s="46"/>
      <c r="Z65" s="46"/>
      <c r="AA65" s="46"/>
      <c r="AB65" s="46"/>
      <c r="AC65" s="46"/>
    </row>
    <row r="66" spans="1:29" ht="21" x14ac:dyDescent="0.25">
      <c r="A66" s="48" t="s">
        <v>0</v>
      </c>
    </row>
    <row r="67" spans="1:29" ht="21" x14ac:dyDescent="0.25">
      <c r="A67" s="48" t="s">
        <v>1</v>
      </c>
    </row>
    <row r="69" spans="1:29" x14ac:dyDescent="0.2">
      <c r="B69" s="3" t="s">
        <v>2</v>
      </c>
      <c r="C69" s="3"/>
      <c r="D69" s="3"/>
      <c r="F69" s="3" t="s">
        <v>3</v>
      </c>
      <c r="G69" s="3"/>
      <c r="H69" s="3"/>
      <c r="J69" s="3" t="s">
        <v>4</v>
      </c>
      <c r="K69" s="3"/>
      <c r="L69" s="3"/>
      <c r="N69" s="4" t="s">
        <v>5</v>
      </c>
      <c r="O69" s="22" t="s">
        <v>6</v>
      </c>
      <c r="P69" s="22" t="s">
        <v>7</v>
      </c>
      <c r="Q69" s="23" t="s">
        <v>8</v>
      </c>
      <c r="S69" s="3" t="s">
        <v>9</v>
      </c>
      <c r="T69" s="3"/>
      <c r="U69" s="3"/>
      <c r="W69" s="16" t="s">
        <v>10</v>
      </c>
      <c r="X69" s="17"/>
      <c r="Y69" s="18"/>
      <c r="AA69" t="s">
        <v>11</v>
      </c>
      <c r="AB69">
        <f>SUM(D85,H84,L84,Q70,U84,Y85)</f>
        <v>50</v>
      </c>
    </row>
    <row r="70" spans="1:29" x14ac:dyDescent="0.2">
      <c r="B70" s="3" t="s">
        <v>12</v>
      </c>
      <c r="C70" s="3"/>
      <c r="D70" s="3"/>
      <c r="F70" s="3" t="s">
        <v>12</v>
      </c>
      <c r="G70" s="3"/>
      <c r="H70" s="3"/>
      <c r="J70" s="3" t="s">
        <v>12</v>
      </c>
      <c r="K70" s="3"/>
      <c r="L70" s="3"/>
      <c r="N70" s="5" t="s">
        <v>13</v>
      </c>
      <c r="O70" s="27"/>
      <c r="P70" s="27"/>
      <c r="Q70" s="28">
        <f>(O70-P70)</f>
        <v>0</v>
      </c>
      <c r="S70" s="3" t="s">
        <v>12</v>
      </c>
      <c r="T70" s="3"/>
      <c r="U70" s="3"/>
      <c r="W70" s="3" t="s">
        <v>12</v>
      </c>
      <c r="X70" s="3"/>
      <c r="Y70" s="3"/>
    </row>
    <row r="71" spans="1:29" x14ac:dyDescent="0.2">
      <c r="B71" s="3" t="s">
        <v>12</v>
      </c>
      <c r="C71" s="3"/>
      <c r="D71" s="3"/>
      <c r="F71" s="3" t="s">
        <v>12</v>
      </c>
      <c r="G71" s="3"/>
      <c r="H71" s="3"/>
      <c r="J71" s="3" t="s">
        <v>12</v>
      </c>
      <c r="K71" s="3"/>
      <c r="L71" s="3"/>
      <c r="S71" s="3" t="s">
        <v>12</v>
      </c>
      <c r="T71" s="3"/>
      <c r="U71" s="3"/>
      <c r="W71" s="3" t="s">
        <v>12</v>
      </c>
      <c r="X71" s="3"/>
      <c r="Y71" s="3"/>
      <c r="AA71" t="s">
        <v>14</v>
      </c>
      <c r="AB71">
        <f>SUM(D83,H82,L82,O70,U82,Y83)</f>
        <v>50</v>
      </c>
    </row>
    <row r="72" spans="1:29" x14ac:dyDescent="0.2">
      <c r="B72" s="3" t="s">
        <v>12</v>
      </c>
      <c r="C72" s="3"/>
      <c r="D72" s="3"/>
      <c r="F72" s="3" t="s">
        <v>12</v>
      </c>
      <c r="G72" s="3"/>
      <c r="H72" s="3"/>
      <c r="J72" s="3" t="s">
        <v>12</v>
      </c>
      <c r="K72" s="3"/>
      <c r="L72" s="3"/>
      <c r="S72" s="3" t="s">
        <v>12</v>
      </c>
      <c r="T72" s="3"/>
      <c r="U72" s="3"/>
      <c r="W72" s="3" t="s">
        <v>12</v>
      </c>
      <c r="X72" s="3"/>
      <c r="Y72" s="3"/>
      <c r="AA72" t="s">
        <v>15</v>
      </c>
      <c r="AB72">
        <f>SUM(D84,H83,L83,P70,U83,Y84)</f>
        <v>0</v>
      </c>
    </row>
    <row r="73" spans="1:29" x14ac:dyDescent="0.2">
      <c r="B73" s="3" t="s">
        <v>12</v>
      </c>
      <c r="C73" s="3"/>
      <c r="D73" s="3"/>
      <c r="F73" s="19" t="s">
        <v>12</v>
      </c>
      <c r="G73" s="3"/>
      <c r="H73" s="3"/>
      <c r="J73" s="3" t="s">
        <v>12</v>
      </c>
      <c r="K73" s="3"/>
      <c r="L73" s="3"/>
      <c r="N73" s="4" t="s">
        <v>16</v>
      </c>
      <c r="O73" s="22" t="s">
        <v>6</v>
      </c>
      <c r="P73" s="22" t="s">
        <v>7</v>
      </c>
      <c r="Q73" s="23" t="s">
        <v>8</v>
      </c>
      <c r="S73" s="3" t="s">
        <v>12</v>
      </c>
      <c r="T73" s="3"/>
      <c r="U73" s="3"/>
      <c r="W73" s="3" t="s">
        <v>12</v>
      </c>
      <c r="X73" s="3"/>
      <c r="Y73" s="3"/>
    </row>
    <row r="74" spans="1:29" x14ac:dyDescent="0.2">
      <c r="B74" s="3" t="s">
        <v>12</v>
      </c>
      <c r="C74" s="3"/>
      <c r="D74" s="3"/>
      <c r="F74" s="3" t="s">
        <v>12</v>
      </c>
      <c r="G74" s="15"/>
      <c r="H74" s="3"/>
      <c r="J74" s="3" t="s">
        <v>12</v>
      </c>
      <c r="K74" s="3"/>
      <c r="L74" s="3"/>
      <c r="N74" s="5"/>
      <c r="O74" s="27"/>
      <c r="P74" s="27"/>
      <c r="Q74" s="28">
        <f>O74-P74</f>
        <v>0</v>
      </c>
      <c r="S74" s="3" t="s">
        <v>12</v>
      </c>
      <c r="T74" s="3"/>
      <c r="U74" s="3"/>
      <c r="W74" s="3" t="s">
        <v>12</v>
      </c>
      <c r="X74" s="3"/>
      <c r="Y74" s="3"/>
    </row>
    <row r="75" spans="1:29" x14ac:dyDescent="0.2">
      <c r="B75" s="3" t="s">
        <v>12</v>
      </c>
      <c r="C75" s="3"/>
      <c r="D75" s="3"/>
      <c r="F75" s="29" t="s">
        <v>12</v>
      </c>
      <c r="G75" s="3"/>
      <c r="H75" s="3"/>
      <c r="J75" s="3" t="s">
        <v>12</v>
      </c>
      <c r="K75" s="3"/>
      <c r="L75" s="3"/>
      <c r="S75" s="3" t="s">
        <v>12</v>
      </c>
      <c r="T75" s="3"/>
      <c r="U75" s="3"/>
      <c r="W75" s="3" t="s">
        <v>12</v>
      </c>
      <c r="X75" s="3"/>
      <c r="Y75" s="3"/>
    </row>
    <row r="76" spans="1:29" x14ac:dyDescent="0.2">
      <c r="B76" s="3" t="s">
        <v>12</v>
      </c>
      <c r="C76" s="3"/>
      <c r="D76" s="3"/>
      <c r="F76" s="3" t="s">
        <v>12</v>
      </c>
      <c r="G76" s="3"/>
      <c r="H76" s="3"/>
      <c r="J76" s="3" t="s">
        <v>12</v>
      </c>
      <c r="K76" s="3"/>
      <c r="L76" s="3"/>
      <c r="N76" s="30" t="s">
        <v>17</v>
      </c>
      <c r="O76" s="31"/>
      <c r="P76" s="31"/>
      <c r="Q76" s="32">
        <f>(Q70+Q74)/2</f>
        <v>0</v>
      </c>
      <c r="S76" s="3" t="s">
        <v>12</v>
      </c>
      <c r="T76" s="3"/>
      <c r="U76" s="3"/>
      <c r="W76" s="3" t="s">
        <v>12</v>
      </c>
      <c r="X76" s="3"/>
      <c r="Y76" s="3"/>
    </row>
    <row r="77" spans="1:29" x14ac:dyDescent="0.2">
      <c r="B77" s="3" t="s">
        <v>12</v>
      </c>
      <c r="C77" s="3"/>
      <c r="D77" s="3"/>
      <c r="F77" s="3" t="s">
        <v>12</v>
      </c>
      <c r="G77" s="3"/>
      <c r="H77" s="3"/>
      <c r="J77" s="3" t="s">
        <v>12</v>
      </c>
      <c r="K77" s="3"/>
      <c r="L77" s="3"/>
      <c r="S77" s="3" t="s">
        <v>12</v>
      </c>
      <c r="T77" s="3"/>
      <c r="U77" s="3"/>
      <c r="W77" s="3" t="s">
        <v>12</v>
      </c>
      <c r="X77" s="3"/>
      <c r="Y77" s="3"/>
    </row>
    <row r="78" spans="1:29" x14ac:dyDescent="0.2">
      <c r="B78" s="3" t="s">
        <v>12</v>
      </c>
      <c r="C78" s="3"/>
      <c r="D78" s="3"/>
      <c r="F78" s="3" t="s">
        <v>12</v>
      </c>
      <c r="G78" s="3"/>
      <c r="H78" s="3"/>
      <c r="J78" s="3" t="s">
        <v>12</v>
      </c>
      <c r="K78" s="3"/>
      <c r="L78" s="3"/>
      <c r="S78" s="3" t="s">
        <v>12</v>
      </c>
      <c r="T78" s="3"/>
      <c r="U78" s="3"/>
      <c r="W78" s="3" t="s">
        <v>12</v>
      </c>
      <c r="X78" s="3"/>
      <c r="Y78" s="3"/>
    </row>
    <row r="79" spans="1:29" x14ac:dyDescent="0.2">
      <c r="B79" s="3" t="s">
        <v>18</v>
      </c>
      <c r="C79" s="3"/>
      <c r="D79" s="3"/>
      <c r="F79" s="3" t="s">
        <v>18</v>
      </c>
      <c r="G79" s="3"/>
      <c r="H79" s="3"/>
      <c r="J79" s="3" t="s">
        <v>18</v>
      </c>
      <c r="K79" s="3"/>
      <c r="L79" s="3"/>
      <c r="S79" s="3" t="s">
        <v>18</v>
      </c>
      <c r="T79" s="3"/>
      <c r="U79" s="3"/>
      <c r="W79" s="3" t="s">
        <v>18</v>
      </c>
      <c r="X79" s="3"/>
      <c r="Y79" s="3"/>
    </row>
    <row r="80" spans="1:29" x14ac:dyDescent="0.2">
      <c r="B80" s="3" t="s">
        <v>19</v>
      </c>
      <c r="C80" s="3"/>
      <c r="D80" s="3"/>
      <c r="F80" s="3" t="s">
        <v>19</v>
      </c>
      <c r="G80" s="3"/>
      <c r="H80" s="3"/>
      <c r="J80" s="3" t="s">
        <v>19</v>
      </c>
      <c r="K80" s="3"/>
      <c r="L80" s="3"/>
      <c r="S80" s="3" t="s">
        <v>19</v>
      </c>
      <c r="T80" s="3"/>
      <c r="U80" s="3"/>
      <c r="W80" s="3" t="s">
        <v>19</v>
      </c>
      <c r="X80" s="3"/>
      <c r="Y80" s="3"/>
    </row>
    <row r="81" spans="2:25" x14ac:dyDescent="0.2">
      <c r="B81" s="3" t="s">
        <v>20</v>
      </c>
      <c r="C81" s="3"/>
      <c r="D81" s="3"/>
      <c r="F81" s="19" t="s">
        <v>21</v>
      </c>
      <c r="G81" s="19"/>
      <c r="H81" s="19"/>
      <c r="J81" s="19" t="s">
        <v>21</v>
      </c>
      <c r="K81" s="19"/>
      <c r="L81" s="19"/>
      <c r="S81" s="19" t="s">
        <v>21</v>
      </c>
      <c r="T81" s="19"/>
      <c r="U81" s="19"/>
      <c r="W81" s="3" t="s">
        <v>20</v>
      </c>
      <c r="X81" s="3"/>
      <c r="Y81" s="3"/>
    </row>
    <row r="82" spans="2:25" x14ac:dyDescent="0.2">
      <c r="B82" s="19" t="s">
        <v>21</v>
      </c>
      <c r="C82" s="19"/>
      <c r="D82" s="19"/>
      <c r="F82" s="21" t="s">
        <v>22</v>
      </c>
      <c r="G82" s="22"/>
      <c r="H82" s="23">
        <f>SUM(H70:H80)+10</f>
        <v>10</v>
      </c>
      <c r="J82" s="21" t="s">
        <v>22</v>
      </c>
      <c r="K82" s="22"/>
      <c r="L82" s="23">
        <f>SUM(L70:L80)+10</f>
        <v>10</v>
      </c>
      <c r="S82" s="21" t="s">
        <v>22</v>
      </c>
      <c r="T82" s="22"/>
      <c r="U82" s="23">
        <f>SUM(U70:U80)+10</f>
        <v>10</v>
      </c>
      <c r="W82" s="19" t="s">
        <v>21</v>
      </c>
      <c r="X82" s="19"/>
      <c r="Y82" s="19"/>
    </row>
    <row r="83" spans="2:25" x14ac:dyDescent="0.2">
      <c r="B83" s="21" t="s">
        <v>22</v>
      </c>
      <c r="C83" s="22"/>
      <c r="D83" s="23">
        <f>SUM(D70:D81)+10</f>
        <v>10</v>
      </c>
      <c r="F83" s="24" t="s">
        <v>23</v>
      </c>
      <c r="G83" s="20"/>
      <c r="H83" s="25"/>
      <c r="J83" s="24" t="s">
        <v>23</v>
      </c>
      <c r="K83" s="20"/>
      <c r="L83" s="25"/>
      <c r="S83" s="24" t="s">
        <v>23</v>
      </c>
      <c r="T83" s="20"/>
      <c r="U83" s="25"/>
      <c r="W83" s="21" t="s">
        <v>22</v>
      </c>
      <c r="X83" s="22"/>
      <c r="Y83" s="23">
        <f>SUM(Y70:Y81)+10</f>
        <v>10</v>
      </c>
    </row>
    <row r="84" spans="2:25" x14ac:dyDescent="0.2">
      <c r="B84" s="24" t="s">
        <v>23</v>
      </c>
      <c r="C84" s="20"/>
      <c r="D84" s="25"/>
      <c r="F84" s="26" t="s">
        <v>8</v>
      </c>
      <c r="G84" s="27"/>
      <c r="H84" s="28">
        <f>(H82-H83-H81)</f>
        <v>10</v>
      </c>
      <c r="J84" s="26" t="s">
        <v>8</v>
      </c>
      <c r="K84" s="27"/>
      <c r="L84" s="28">
        <f>(L82-L83-L81)</f>
        <v>10</v>
      </c>
      <c r="S84" s="26" t="s">
        <v>8</v>
      </c>
      <c r="T84" s="27"/>
      <c r="U84" s="28">
        <f>(U82-U83-U81)</f>
        <v>10</v>
      </c>
      <c r="W84" s="24" t="s">
        <v>23</v>
      </c>
      <c r="X84" s="20"/>
      <c r="Y84" s="25"/>
    </row>
    <row r="85" spans="2:25" x14ac:dyDescent="0.2">
      <c r="B85" s="26" t="s">
        <v>8</v>
      </c>
      <c r="C85" s="27"/>
      <c r="D85" s="28">
        <f>(D83-D84-D82)</f>
        <v>10</v>
      </c>
      <c r="W85" s="26" t="s">
        <v>8</v>
      </c>
      <c r="X85" s="27"/>
      <c r="Y85" s="28">
        <f>(Y83-Y84-Y82)</f>
        <v>10</v>
      </c>
    </row>
    <row r="87" spans="2:25" x14ac:dyDescent="0.2">
      <c r="B87" s="6" t="s">
        <v>24</v>
      </c>
      <c r="C87" s="7"/>
      <c r="D87" s="8"/>
      <c r="F87" s="6" t="s">
        <v>24</v>
      </c>
      <c r="G87" s="7"/>
      <c r="H87" s="8"/>
      <c r="J87" s="6" t="s">
        <v>24</v>
      </c>
      <c r="K87" s="7"/>
      <c r="L87" s="8"/>
      <c r="N87" s="6" t="s">
        <v>24</v>
      </c>
      <c r="O87" s="7"/>
      <c r="P87" s="7"/>
      <c r="Q87" s="8"/>
      <c r="S87" s="6" t="s">
        <v>24</v>
      </c>
      <c r="T87" s="7"/>
      <c r="U87" s="8"/>
      <c r="W87" s="6" t="s">
        <v>24</v>
      </c>
      <c r="X87" s="7"/>
      <c r="Y87" s="8"/>
    </row>
    <row r="88" spans="2:25" x14ac:dyDescent="0.2">
      <c r="B88" s="67"/>
      <c r="C88" s="68"/>
      <c r="D88" s="69"/>
      <c r="F88" s="67"/>
      <c r="G88" s="68"/>
      <c r="H88" s="69"/>
      <c r="J88" s="67"/>
      <c r="K88" s="68"/>
      <c r="L88" s="69"/>
      <c r="N88" s="67"/>
      <c r="O88" s="68"/>
      <c r="P88" s="68"/>
      <c r="Q88" s="69"/>
      <c r="S88" s="67"/>
      <c r="T88" s="68"/>
      <c r="U88" s="69"/>
      <c r="W88" s="67"/>
      <c r="X88" s="68"/>
      <c r="Y88" s="69"/>
    </row>
    <row r="89" spans="2:25" x14ac:dyDescent="0.2">
      <c r="B89" s="67"/>
      <c r="C89" s="68"/>
      <c r="D89" s="69"/>
      <c r="F89" s="67"/>
      <c r="G89" s="68"/>
      <c r="H89" s="69"/>
      <c r="J89" s="67"/>
      <c r="K89" s="68"/>
      <c r="L89" s="69"/>
      <c r="N89" s="67"/>
      <c r="O89" s="68"/>
      <c r="P89" s="68"/>
      <c r="Q89" s="69"/>
      <c r="S89" s="67"/>
      <c r="T89" s="68"/>
      <c r="U89" s="69"/>
      <c r="W89" s="67"/>
      <c r="X89" s="68"/>
      <c r="Y89" s="69"/>
    </row>
    <row r="90" spans="2:25" x14ac:dyDescent="0.2">
      <c r="B90" s="67"/>
      <c r="C90" s="68"/>
      <c r="D90" s="69"/>
      <c r="F90" s="67"/>
      <c r="G90" s="68"/>
      <c r="H90" s="69"/>
      <c r="J90" s="67"/>
      <c r="K90" s="68"/>
      <c r="L90" s="69"/>
      <c r="N90" s="67"/>
      <c r="O90" s="68"/>
      <c r="P90" s="68"/>
      <c r="Q90" s="69"/>
      <c r="S90" s="67"/>
      <c r="T90" s="68"/>
      <c r="U90" s="69"/>
      <c r="W90" s="67"/>
      <c r="X90" s="68"/>
      <c r="Y90" s="69"/>
    </row>
    <row r="91" spans="2:25" x14ac:dyDescent="0.2">
      <c r="B91" s="67"/>
      <c r="C91" s="68"/>
      <c r="D91" s="69"/>
      <c r="F91" s="67"/>
      <c r="G91" s="68"/>
      <c r="H91" s="69"/>
      <c r="J91" s="67"/>
      <c r="K91" s="68"/>
      <c r="L91" s="69"/>
      <c r="N91" s="67"/>
      <c r="O91" s="68"/>
      <c r="P91" s="68"/>
      <c r="Q91" s="69"/>
      <c r="S91" s="67"/>
      <c r="T91" s="68"/>
      <c r="U91" s="69"/>
      <c r="W91" s="67"/>
      <c r="X91" s="68"/>
      <c r="Y91" s="69"/>
    </row>
    <row r="92" spans="2:25" x14ac:dyDescent="0.2">
      <c r="B92" s="67"/>
      <c r="C92" s="68"/>
      <c r="D92" s="69"/>
      <c r="F92" s="67"/>
      <c r="G92" s="68"/>
      <c r="H92" s="69"/>
      <c r="J92" s="67"/>
      <c r="K92" s="68"/>
      <c r="L92" s="69"/>
      <c r="N92" s="67"/>
      <c r="O92" s="68"/>
      <c r="P92" s="68"/>
      <c r="Q92" s="69"/>
      <c r="S92" s="67"/>
      <c r="T92" s="68"/>
      <c r="U92" s="69"/>
      <c r="W92" s="67"/>
      <c r="X92" s="68"/>
      <c r="Y92" s="69"/>
    </row>
    <row r="93" spans="2:25" x14ac:dyDescent="0.2">
      <c r="B93" s="67"/>
      <c r="C93" s="68"/>
      <c r="D93" s="69"/>
      <c r="F93" s="67"/>
      <c r="G93" s="68"/>
      <c r="H93" s="69"/>
      <c r="J93" s="67"/>
      <c r="K93" s="68"/>
      <c r="L93" s="69"/>
      <c r="N93" s="67"/>
      <c r="O93" s="68"/>
      <c r="P93" s="68"/>
      <c r="Q93" s="69"/>
      <c r="S93" s="67"/>
      <c r="T93" s="68"/>
      <c r="U93" s="69"/>
      <c r="W93" s="67"/>
      <c r="X93" s="68"/>
      <c r="Y93" s="69"/>
    </row>
    <row r="94" spans="2:25" x14ac:dyDescent="0.2">
      <c r="B94" s="67"/>
      <c r="C94" s="68"/>
      <c r="D94" s="69"/>
      <c r="F94" s="67"/>
      <c r="G94" s="68"/>
      <c r="H94" s="69"/>
      <c r="J94" s="67"/>
      <c r="K94" s="68"/>
      <c r="L94" s="69"/>
      <c r="N94" s="67"/>
      <c r="O94" s="68"/>
      <c r="P94" s="68"/>
      <c r="Q94" s="69"/>
      <c r="S94" s="67"/>
      <c r="T94" s="68"/>
      <c r="U94" s="69"/>
      <c r="W94" s="67"/>
      <c r="X94" s="68"/>
      <c r="Y94" s="69"/>
    </row>
    <row r="95" spans="2:25" x14ac:dyDescent="0.2">
      <c r="B95" s="67"/>
      <c r="C95" s="68"/>
      <c r="D95" s="69"/>
      <c r="F95" s="67"/>
      <c r="G95" s="68"/>
      <c r="H95" s="69"/>
      <c r="J95" s="67"/>
      <c r="K95" s="68"/>
      <c r="L95" s="69"/>
      <c r="N95" s="67"/>
      <c r="O95" s="68"/>
      <c r="P95" s="68"/>
      <c r="Q95" s="69"/>
      <c r="S95" s="67"/>
      <c r="T95" s="68"/>
      <c r="U95" s="69"/>
      <c r="W95" s="67"/>
      <c r="X95" s="68"/>
      <c r="Y95" s="69"/>
    </row>
    <row r="96" spans="2:25" x14ac:dyDescent="0.2">
      <c r="B96" s="70"/>
      <c r="C96" s="71"/>
      <c r="D96" s="72"/>
      <c r="F96" s="70"/>
      <c r="G96" s="71"/>
      <c r="H96" s="72"/>
      <c r="J96" s="70"/>
      <c r="K96" s="71"/>
      <c r="L96" s="72"/>
      <c r="N96" s="70"/>
      <c r="O96" s="71"/>
      <c r="P96" s="71"/>
      <c r="Q96" s="72"/>
      <c r="S96" s="70"/>
      <c r="T96" s="71"/>
      <c r="U96" s="72"/>
      <c r="W96" s="70"/>
      <c r="X96" s="71"/>
      <c r="Y96" s="72"/>
    </row>
    <row r="98" spans="1:29" x14ac:dyDescent="0.2">
      <c r="A98" s="46"/>
      <c r="B98" s="46"/>
      <c r="C98" s="46"/>
      <c r="D98" s="46"/>
      <c r="E98" s="46"/>
      <c r="F98" s="46"/>
      <c r="G98" s="46"/>
      <c r="H98" s="46"/>
      <c r="I98" s="46"/>
      <c r="J98" s="46"/>
      <c r="K98" s="46"/>
      <c r="L98" s="46"/>
      <c r="M98" s="46"/>
      <c r="N98" s="47"/>
      <c r="O98" s="47"/>
      <c r="P98" s="47"/>
      <c r="Q98" s="47"/>
      <c r="R98" s="46"/>
      <c r="S98" s="46"/>
      <c r="T98" s="46"/>
      <c r="U98" s="46"/>
      <c r="V98" s="46"/>
      <c r="W98" s="46"/>
      <c r="X98" s="46"/>
      <c r="Y98" s="46"/>
      <c r="Z98" s="46"/>
      <c r="AA98" s="46"/>
      <c r="AB98" s="46"/>
      <c r="AC98" s="46"/>
    </row>
    <row r="99" spans="1:29" ht="21" x14ac:dyDescent="0.25">
      <c r="A99" s="48" t="s">
        <v>0</v>
      </c>
    </row>
    <row r="100" spans="1:29" ht="21" x14ac:dyDescent="0.25">
      <c r="A100" s="48" t="s">
        <v>1</v>
      </c>
    </row>
    <row r="102" spans="1:29" x14ac:dyDescent="0.2">
      <c r="B102" s="3" t="s">
        <v>2</v>
      </c>
      <c r="C102" s="3"/>
      <c r="D102" s="3"/>
      <c r="F102" s="3" t="s">
        <v>3</v>
      </c>
      <c r="G102" s="3"/>
      <c r="H102" s="3"/>
      <c r="J102" s="3" t="s">
        <v>4</v>
      </c>
      <c r="K102" s="3"/>
      <c r="L102" s="3"/>
      <c r="N102" s="4" t="s">
        <v>5</v>
      </c>
      <c r="O102" s="22" t="s">
        <v>6</v>
      </c>
      <c r="P102" s="22" t="s">
        <v>7</v>
      </c>
      <c r="Q102" s="23" t="s">
        <v>8</v>
      </c>
      <c r="S102" s="3" t="s">
        <v>9</v>
      </c>
      <c r="T102" s="3"/>
      <c r="U102" s="3"/>
      <c r="W102" s="16" t="s">
        <v>10</v>
      </c>
      <c r="X102" s="17"/>
      <c r="Y102" s="18"/>
      <c r="AA102" t="s">
        <v>11</v>
      </c>
      <c r="AB102">
        <f>SUM(D118,H117,L117,Q103,U117,Y118)</f>
        <v>50</v>
      </c>
    </row>
    <row r="103" spans="1:29" x14ac:dyDescent="0.2">
      <c r="B103" s="3" t="s">
        <v>12</v>
      </c>
      <c r="C103" s="3"/>
      <c r="D103" s="3"/>
      <c r="F103" s="3" t="s">
        <v>12</v>
      </c>
      <c r="G103" s="3"/>
      <c r="H103" s="3"/>
      <c r="J103" s="3" t="s">
        <v>12</v>
      </c>
      <c r="K103" s="3"/>
      <c r="L103" s="3"/>
      <c r="N103" s="5" t="s">
        <v>13</v>
      </c>
      <c r="O103" s="27"/>
      <c r="P103" s="27"/>
      <c r="Q103" s="28">
        <f>(O103-P103)</f>
        <v>0</v>
      </c>
      <c r="S103" s="3" t="s">
        <v>12</v>
      </c>
      <c r="T103" s="3"/>
      <c r="U103" s="3"/>
      <c r="W103" s="3" t="s">
        <v>12</v>
      </c>
      <c r="X103" s="3"/>
      <c r="Y103" s="3"/>
    </row>
    <row r="104" spans="1:29" x14ac:dyDescent="0.2">
      <c r="B104" s="3" t="s">
        <v>12</v>
      </c>
      <c r="C104" s="3"/>
      <c r="D104" s="3"/>
      <c r="F104" s="3" t="s">
        <v>12</v>
      </c>
      <c r="G104" s="3"/>
      <c r="H104" s="3"/>
      <c r="J104" s="3" t="s">
        <v>12</v>
      </c>
      <c r="K104" s="3"/>
      <c r="L104" s="3"/>
      <c r="S104" s="3" t="s">
        <v>12</v>
      </c>
      <c r="T104" s="3"/>
      <c r="U104" s="3"/>
      <c r="W104" s="3" t="s">
        <v>12</v>
      </c>
      <c r="X104" s="3"/>
      <c r="Y104" s="3"/>
      <c r="AA104" t="s">
        <v>14</v>
      </c>
      <c r="AB104">
        <f>SUM(D116,H115,L115,O103,U115,Y116)</f>
        <v>50</v>
      </c>
    </row>
    <row r="105" spans="1:29" x14ac:dyDescent="0.2">
      <c r="B105" s="3" t="s">
        <v>12</v>
      </c>
      <c r="C105" s="3"/>
      <c r="D105" s="3"/>
      <c r="F105" s="3" t="s">
        <v>12</v>
      </c>
      <c r="G105" s="3"/>
      <c r="H105" s="3"/>
      <c r="J105" s="3" t="s">
        <v>12</v>
      </c>
      <c r="K105" s="3"/>
      <c r="L105" s="3"/>
      <c r="S105" s="3" t="s">
        <v>12</v>
      </c>
      <c r="T105" s="3"/>
      <c r="U105" s="3"/>
      <c r="W105" s="3" t="s">
        <v>12</v>
      </c>
      <c r="X105" s="3"/>
      <c r="Y105" s="3"/>
      <c r="AA105" t="s">
        <v>15</v>
      </c>
      <c r="AB105">
        <f>SUM(D117,H116,L116,P103,U116,Y117)</f>
        <v>0</v>
      </c>
    </row>
    <row r="106" spans="1:29" x14ac:dyDescent="0.2">
      <c r="B106" s="3" t="s">
        <v>12</v>
      </c>
      <c r="C106" s="3"/>
      <c r="D106" s="3"/>
      <c r="F106" s="19" t="s">
        <v>12</v>
      </c>
      <c r="G106" s="3"/>
      <c r="H106" s="3"/>
      <c r="J106" s="3" t="s">
        <v>12</v>
      </c>
      <c r="K106" s="3"/>
      <c r="L106" s="3"/>
      <c r="N106" s="4" t="s">
        <v>16</v>
      </c>
      <c r="O106" s="22" t="s">
        <v>6</v>
      </c>
      <c r="P106" s="22" t="s">
        <v>7</v>
      </c>
      <c r="Q106" s="23" t="s">
        <v>8</v>
      </c>
      <c r="S106" s="3" t="s">
        <v>12</v>
      </c>
      <c r="T106" s="3"/>
      <c r="U106" s="3"/>
      <c r="W106" s="3" t="s">
        <v>12</v>
      </c>
      <c r="X106" s="3"/>
      <c r="Y106" s="3"/>
    </row>
    <row r="107" spans="1:29" x14ac:dyDescent="0.2">
      <c r="B107" s="3" t="s">
        <v>12</v>
      </c>
      <c r="C107" s="3"/>
      <c r="D107" s="3"/>
      <c r="F107" s="3" t="s">
        <v>12</v>
      </c>
      <c r="G107" s="15"/>
      <c r="H107" s="3"/>
      <c r="J107" s="3" t="s">
        <v>12</v>
      </c>
      <c r="K107" s="3"/>
      <c r="L107" s="3"/>
      <c r="N107" s="5"/>
      <c r="O107" s="27"/>
      <c r="P107" s="27"/>
      <c r="Q107" s="28">
        <f>O107-P107</f>
        <v>0</v>
      </c>
      <c r="S107" s="3" t="s">
        <v>12</v>
      </c>
      <c r="T107" s="3"/>
      <c r="U107" s="3"/>
      <c r="W107" s="3" t="s">
        <v>12</v>
      </c>
      <c r="X107" s="3"/>
      <c r="Y107" s="3"/>
    </row>
    <row r="108" spans="1:29" x14ac:dyDescent="0.2">
      <c r="B108" s="3" t="s">
        <v>12</v>
      </c>
      <c r="C108" s="3"/>
      <c r="D108" s="3"/>
      <c r="F108" s="29" t="s">
        <v>12</v>
      </c>
      <c r="G108" s="3"/>
      <c r="H108" s="3"/>
      <c r="J108" s="3" t="s">
        <v>12</v>
      </c>
      <c r="K108" s="3"/>
      <c r="L108" s="3"/>
      <c r="S108" s="3" t="s">
        <v>12</v>
      </c>
      <c r="T108" s="3"/>
      <c r="U108" s="3"/>
      <c r="W108" s="3" t="s">
        <v>12</v>
      </c>
      <c r="X108" s="3"/>
      <c r="Y108" s="3"/>
    </row>
    <row r="109" spans="1:29" x14ac:dyDescent="0.2">
      <c r="B109" s="3" t="s">
        <v>12</v>
      </c>
      <c r="C109" s="3"/>
      <c r="D109" s="3"/>
      <c r="F109" s="3" t="s">
        <v>12</v>
      </c>
      <c r="G109" s="3"/>
      <c r="H109" s="3"/>
      <c r="J109" s="3" t="s">
        <v>12</v>
      </c>
      <c r="K109" s="3"/>
      <c r="L109" s="3"/>
      <c r="N109" s="30" t="s">
        <v>17</v>
      </c>
      <c r="O109" s="31"/>
      <c r="P109" s="31"/>
      <c r="Q109" s="32">
        <f>(Q103+Q107)/2</f>
        <v>0</v>
      </c>
      <c r="S109" s="3" t="s">
        <v>12</v>
      </c>
      <c r="T109" s="3"/>
      <c r="U109" s="3"/>
      <c r="W109" s="3" t="s">
        <v>12</v>
      </c>
      <c r="X109" s="3"/>
      <c r="Y109" s="3"/>
    </row>
    <row r="110" spans="1:29" x14ac:dyDescent="0.2">
      <c r="B110" s="3" t="s">
        <v>12</v>
      </c>
      <c r="C110" s="3"/>
      <c r="D110" s="3"/>
      <c r="F110" s="3" t="s">
        <v>12</v>
      </c>
      <c r="G110" s="3"/>
      <c r="H110" s="3"/>
      <c r="J110" s="3" t="s">
        <v>12</v>
      </c>
      <c r="K110" s="3"/>
      <c r="L110" s="3"/>
      <c r="S110" s="3" t="s">
        <v>12</v>
      </c>
      <c r="T110" s="3"/>
      <c r="U110" s="3"/>
      <c r="W110" s="3" t="s">
        <v>12</v>
      </c>
      <c r="X110" s="3"/>
      <c r="Y110" s="3"/>
    </row>
    <row r="111" spans="1:29" x14ac:dyDescent="0.2">
      <c r="B111" s="3" t="s">
        <v>12</v>
      </c>
      <c r="C111" s="3"/>
      <c r="D111" s="3"/>
      <c r="F111" s="3" t="s">
        <v>12</v>
      </c>
      <c r="G111" s="3"/>
      <c r="H111" s="3"/>
      <c r="J111" s="3" t="s">
        <v>12</v>
      </c>
      <c r="K111" s="3"/>
      <c r="L111" s="3"/>
      <c r="S111" s="3" t="s">
        <v>12</v>
      </c>
      <c r="T111" s="3"/>
      <c r="U111" s="3"/>
      <c r="W111" s="3" t="s">
        <v>12</v>
      </c>
      <c r="X111" s="3"/>
      <c r="Y111" s="3"/>
    </row>
    <row r="112" spans="1:29" x14ac:dyDescent="0.2">
      <c r="B112" s="3" t="s">
        <v>18</v>
      </c>
      <c r="C112" s="3"/>
      <c r="D112" s="3"/>
      <c r="F112" s="3" t="s">
        <v>18</v>
      </c>
      <c r="G112" s="3"/>
      <c r="H112" s="3"/>
      <c r="J112" s="3" t="s">
        <v>18</v>
      </c>
      <c r="K112" s="3"/>
      <c r="L112" s="3"/>
      <c r="S112" s="3" t="s">
        <v>18</v>
      </c>
      <c r="T112" s="3"/>
      <c r="U112" s="3"/>
      <c r="W112" s="3" t="s">
        <v>18</v>
      </c>
      <c r="X112" s="3"/>
      <c r="Y112" s="3"/>
    </row>
    <row r="113" spans="2:25" x14ac:dyDescent="0.2">
      <c r="B113" s="3" t="s">
        <v>19</v>
      </c>
      <c r="C113" s="3"/>
      <c r="D113" s="3"/>
      <c r="F113" s="3" t="s">
        <v>19</v>
      </c>
      <c r="G113" s="3"/>
      <c r="H113" s="3"/>
      <c r="J113" s="3" t="s">
        <v>19</v>
      </c>
      <c r="K113" s="3"/>
      <c r="L113" s="3"/>
      <c r="S113" s="3" t="s">
        <v>19</v>
      </c>
      <c r="T113" s="3"/>
      <c r="U113" s="3"/>
      <c r="W113" s="3" t="s">
        <v>19</v>
      </c>
      <c r="X113" s="3"/>
      <c r="Y113" s="3"/>
    </row>
    <row r="114" spans="2:25" x14ac:dyDescent="0.2">
      <c r="B114" s="3" t="s">
        <v>20</v>
      </c>
      <c r="C114" s="3"/>
      <c r="D114" s="3"/>
      <c r="F114" s="19" t="s">
        <v>21</v>
      </c>
      <c r="G114" s="19"/>
      <c r="H114" s="19"/>
      <c r="J114" s="19" t="s">
        <v>21</v>
      </c>
      <c r="K114" s="19"/>
      <c r="L114" s="19"/>
      <c r="S114" s="19" t="s">
        <v>21</v>
      </c>
      <c r="T114" s="19"/>
      <c r="U114" s="19"/>
      <c r="W114" s="3" t="s">
        <v>20</v>
      </c>
      <c r="X114" s="3"/>
      <c r="Y114" s="3"/>
    </row>
    <row r="115" spans="2:25" x14ac:dyDescent="0.2">
      <c r="B115" s="19" t="s">
        <v>21</v>
      </c>
      <c r="C115" s="19"/>
      <c r="D115" s="19"/>
      <c r="F115" s="21" t="s">
        <v>22</v>
      </c>
      <c r="G115" s="22"/>
      <c r="H115" s="23">
        <f>SUM(H103:H113)+10</f>
        <v>10</v>
      </c>
      <c r="J115" s="21" t="s">
        <v>22</v>
      </c>
      <c r="K115" s="22"/>
      <c r="L115" s="23">
        <f>SUM(L103:L113)+10</f>
        <v>10</v>
      </c>
      <c r="S115" s="21" t="s">
        <v>22</v>
      </c>
      <c r="T115" s="22"/>
      <c r="U115" s="23">
        <f>SUM(U103:U113)+10</f>
        <v>10</v>
      </c>
      <c r="W115" s="19" t="s">
        <v>21</v>
      </c>
      <c r="X115" s="19"/>
      <c r="Y115" s="19"/>
    </row>
    <row r="116" spans="2:25" x14ac:dyDescent="0.2">
      <c r="B116" s="21" t="s">
        <v>22</v>
      </c>
      <c r="C116" s="22"/>
      <c r="D116" s="23">
        <f>SUM(D103:D114)+10</f>
        <v>10</v>
      </c>
      <c r="F116" s="24" t="s">
        <v>23</v>
      </c>
      <c r="G116" s="20"/>
      <c r="H116" s="25"/>
      <c r="J116" s="24" t="s">
        <v>23</v>
      </c>
      <c r="K116" s="20"/>
      <c r="L116" s="25"/>
      <c r="S116" s="24" t="s">
        <v>23</v>
      </c>
      <c r="T116" s="20"/>
      <c r="U116" s="25"/>
      <c r="W116" s="21" t="s">
        <v>22</v>
      </c>
      <c r="X116" s="22"/>
      <c r="Y116" s="23">
        <f>SUM(Y103:Y114)+10</f>
        <v>10</v>
      </c>
    </row>
    <row r="117" spans="2:25" x14ac:dyDescent="0.2">
      <c r="B117" s="24" t="s">
        <v>23</v>
      </c>
      <c r="C117" s="20"/>
      <c r="D117" s="25"/>
      <c r="F117" s="26" t="s">
        <v>8</v>
      </c>
      <c r="G117" s="27"/>
      <c r="H117" s="28">
        <f>(H115-H116-H114)</f>
        <v>10</v>
      </c>
      <c r="J117" s="26" t="s">
        <v>8</v>
      </c>
      <c r="K117" s="27"/>
      <c r="L117" s="28">
        <f>(L115-L116-L114)</f>
        <v>10</v>
      </c>
      <c r="S117" s="26" t="s">
        <v>8</v>
      </c>
      <c r="T117" s="27"/>
      <c r="U117" s="28">
        <f>(U115-U116-U114)</f>
        <v>10</v>
      </c>
      <c r="W117" s="24" t="s">
        <v>23</v>
      </c>
      <c r="X117" s="20"/>
      <c r="Y117" s="25"/>
    </row>
    <row r="118" spans="2:25" x14ac:dyDescent="0.2">
      <c r="B118" s="26" t="s">
        <v>8</v>
      </c>
      <c r="C118" s="27"/>
      <c r="D118" s="28">
        <f>(D116-D117-D115)</f>
        <v>10</v>
      </c>
      <c r="W118" s="26" t="s">
        <v>8</v>
      </c>
      <c r="X118" s="27"/>
      <c r="Y118" s="28">
        <f>(Y116-Y117-Y115)</f>
        <v>10</v>
      </c>
    </row>
    <row r="120" spans="2:25" x14ac:dyDescent="0.2">
      <c r="B120" s="6" t="s">
        <v>24</v>
      </c>
      <c r="C120" s="7"/>
      <c r="D120" s="8"/>
      <c r="F120" s="6" t="s">
        <v>24</v>
      </c>
      <c r="G120" s="7"/>
      <c r="H120" s="8"/>
      <c r="J120" s="6" t="s">
        <v>24</v>
      </c>
      <c r="K120" s="7"/>
      <c r="L120" s="8"/>
      <c r="N120" s="6" t="s">
        <v>24</v>
      </c>
      <c r="O120" s="7"/>
      <c r="P120" s="7"/>
      <c r="Q120" s="8"/>
      <c r="S120" s="6" t="s">
        <v>24</v>
      </c>
      <c r="T120" s="7"/>
      <c r="U120" s="8"/>
      <c r="W120" s="6" t="s">
        <v>24</v>
      </c>
      <c r="X120" s="7"/>
      <c r="Y120" s="8"/>
    </row>
    <row r="121" spans="2:25" x14ac:dyDescent="0.2">
      <c r="B121" s="67"/>
      <c r="C121" s="68"/>
      <c r="D121" s="69"/>
      <c r="F121" s="67"/>
      <c r="G121" s="68"/>
      <c r="H121" s="69"/>
      <c r="J121" s="67"/>
      <c r="K121" s="68"/>
      <c r="L121" s="69"/>
      <c r="N121" s="67"/>
      <c r="O121" s="68"/>
      <c r="P121" s="68"/>
      <c r="Q121" s="69"/>
      <c r="S121" s="67"/>
      <c r="T121" s="68"/>
      <c r="U121" s="69"/>
      <c r="W121" s="67"/>
      <c r="X121" s="68"/>
      <c r="Y121" s="69"/>
    </row>
    <row r="122" spans="2:25" x14ac:dyDescent="0.2">
      <c r="B122" s="67"/>
      <c r="C122" s="68"/>
      <c r="D122" s="69"/>
      <c r="F122" s="67"/>
      <c r="G122" s="68"/>
      <c r="H122" s="69"/>
      <c r="J122" s="67"/>
      <c r="K122" s="68"/>
      <c r="L122" s="69"/>
      <c r="N122" s="67"/>
      <c r="O122" s="68"/>
      <c r="P122" s="68"/>
      <c r="Q122" s="69"/>
      <c r="S122" s="67"/>
      <c r="T122" s="68"/>
      <c r="U122" s="69"/>
      <c r="W122" s="67"/>
      <c r="X122" s="68"/>
      <c r="Y122" s="69"/>
    </row>
    <row r="123" spans="2:25" x14ac:dyDescent="0.2">
      <c r="B123" s="67"/>
      <c r="C123" s="68"/>
      <c r="D123" s="69"/>
      <c r="F123" s="67"/>
      <c r="G123" s="68"/>
      <c r="H123" s="69"/>
      <c r="J123" s="67"/>
      <c r="K123" s="68"/>
      <c r="L123" s="69"/>
      <c r="N123" s="67"/>
      <c r="O123" s="68"/>
      <c r="P123" s="68"/>
      <c r="Q123" s="69"/>
      <c r="S123" s="67"/>
      <c r="T123" s="68"/>
      <c r="U123" s="69"/>
      <c r="W123" s="67"/>
      <c r="X123" s="68"/>
      <c r="Y123" s="69"/>
    </row>
    <row r="124" spans="2:25" x14ac:dyDescent="0.2">
      <c r="B124" s="67"/>
      <c r="C124" s="68"/>
      <c r="D124" s="69"/>
      <c r="F124" s="67"/>
      <c r="G124" s="68"/>
      <c r="H124" s="69"/>
      <c r="J124" s="67"/>
      <c r="K124" s="68"/>
      <c r="L124" s="69"/>
      <c r="N124" s="67"/>
      <c r="O124" s="68"/>
      <c r="P124" s="68"/>
      <c r="Q124" s="69"/>
      <c r="S124" s="67"/>
      <c r="T124" s="68"/>
      <c r="U124" s="69"/>
      <c r="W124" s="67"/>
      <c r="X124" s="68"/>
      <c r="Y124" s="69"/>
    </row>
    <row r="125" spans="2:25" x14ac:dyDescent="0.2">
      <c r="B125" s="67"/>
      <c r="C125" s="68"/>
      <c r="D125" s="69"/>
      <c r="F125" s="67"/>
      <c r="G125" s="68"/>
      <c r="H125" s="69"/>
      <c r="J125" s="67"/>
      <c r="K125" s="68"/>
      <c r="L125" s="69"/>
      <c r="N125" s="67"/>
      <c r="O125" s="68"/>
      <c r="P125" s="68"/>
      <c r="Q125" s="69"/>
      <c r="S125" s="67"/>
      <c r="T125" s="68"/>
      <c r="U125" s="69"/>
      <c r="W125" s="67"/>
      <c r="X125" s="68"/>
      <c r="Y125" s="69"/>
    </row>
    <row r="126" spans="2:25" x14ac:dyDescent="0.2">
      <c r="B126" s="67"/>
      <c r="C126" s="68"/>
      <c r="D126" s="69"/>
      <c r="F126" s="67"/>
      <c r="G126" s="68"/>
      <c r="H126" s="69"/>
      <c r="J126" s="67"/>
      <c r="K126" s="68"/>
      <c r="L126" s="69"/>
      <c r="N126" s="67"/>
      <c r="O126" s="68"/>
      <c r="P126" s="68"/>
      <c r="Q126" s="69"/>
      <c r="S126" s="67"/>
      <c r="T126" s="68"/>
      <c r="U126" s="69"/>
      <c r="W126" s="67"/>
      <c r="X126" s="68"/>
      <c r="Y126" s="69"/>
    </row>
    <row r="127" spans="2:25" x14ac:dyDescent="0.2">
      <c r="B127" s="67"/>
      <c r="C127" s="68"/>
      <c r="D127" s="69"/>
      <c r="F127" s="67"/>
      <c r="G127" s="68"/>
      <c r="H127" s="69"/>
      <c r="J127" s="67"/>
      <c r="K127" s="68"/>
      <c r="L127" s="69"/>
      <c r="N127" s="67"/>
      <c r="O127" s="68"/>
      <c r="P127" s="68"/>
      <c r="Q127" s="69"/>
      <c r="S127" s="67"/>
      <c r="T127" s="68"/>
      <c r="U127" s="69"/>
      <c r="W127" s="67"/>
      <c r="X127" s="68"/>
      <c r="Y127" s="69"/>
    </row>
    <row r="128" spans="2:25" x14ac:dyDescent="0.2">
      <c r="B128" s="67"/>
      <c r="C128" s="68"/>
      <c r="D128" s="69"/>
      <c r="F128" s="67"/>
      <c r="G128" s="68"/>
      <c r="H128" s="69"/>
      <c r="J128" s="67"/>
      <c r="K128" s="68"/>
      <c r="L128" s="69"/>
      <c r="N128" s="67"/>
      <c r="O128" s="68"/>
      <c r="P128" s="68"/>
      <c r="Q128" s="69"/>
      <c r="S128" s="67"/>
      <c r="T128" s="68"/>
      <c r="U128" s="69"/>
      <c r="W128" s="67"/>
      <c r="X128" s="68"/>
      <c r="Y128" s="69"/>
    </row>
    <row r="129" spans="1:29" x14ac:dyDescent="0.2">
      <c r="B129" s="70"/>
      <c r="C129" s="71"/>
      <c r="D129" s="72"/>
      <c r="F129" s="70"/>
      <c r="G129" s="71"/>
      <c r="H129" s="72"/>
      <c r="J129" s="70"/>
      <c r="K129" s="71"/>
      <c r="L129" s="72"/>
      <c r="N129" s="70"/>
      <c r="O129" s="71"/>
      <c r="P129" s="71"/>
      <c r="Q129" s="72"/>
      <c r="S129" s="70"/>
      <c r="T129" s="71"/>
      <c r="U129" s="72"/>
      <c r="W129" s="70"/>
      <c r="X129" s="71"/>
      <c r="Y129" s="72"/>
    </row>
    <row r="131" spans="1:29" x14ac:dyDescent="0.2">
      <c r="A131" s="46"/>
      <c r="B131" s="46"/>
      <c r="C131" s="46"/>
      <c r="D131" s="46"/>
      <c r="E131" s="46"/>
      <c r="F131" s="46"/>
      <c r="G131" s="46"/>
      <c r="H131" s="46"/>
      <c r="I131" s="46"/>
      <c r="J131" s="46"/>
      <c r="K131" s="46"/>
      <c r="L131" s="46"/>
      <c r="M131" s="46"/>
      <c r="N131" s="47"/>
      <c r="O131" s="47"/>
      <c r="P131" s="47"/>
      <c r="Q131" s="47"/>
      <c r="R131" s="46"/>
      <c r="S131" s="46"/>
      <c r="T131" s="46"/>
      <c r="U131" s="46"/>
      <c r="V131" s="46"/>
      <c r="W131" s="46"/>
      <c r="X131" s="46"/>
      <c r="Y131" s="46"/>
      <c r="Z131" s="46"/>
      <c r="AA131" s="46"/>
      <c r="AB131" s="46"/>
      <c r="AC131" s="46"/>
    </row>
    <row r="132" spans="1:29" ht="21" x14ac:dyDescent="0.25">
      <c r="A132" s="48" t="s">
        <v>0</v>
      </c>
    </row>
    <row r="133" spans="1:29" ht="21" x14ac:dyDescent="0.25">
      <c r="A133" s="48" t="s">
        <v>1</v>
      </c>
    </row>
    <row r="135" spans="1:29" x14ac:dyDescent="0.2">
      <c r="B135" s="3" t="s">
        <v>2</v>
      </c>
      <c r="C135" s="3"/>
      <c r="D135" s="3"/>
      <c r="F135" s="3" t="s">
        <v>3</v>
      </c>
      <c r="G135" s="3"/>
      <c r="H135" s="3"/>
      <c r="J135" s="3" t="s">
        <v>4</v>
      </c>
      <c r="K135" s="3"/>
      <c r="L135" s="3"/>
      <c r="N135" s="4" t="s">
        <v>5</v>
      </c>
      <c r="O135" s="22" t="s">
        <v>6</v>
      </c>
      <c r="P135" s="22" t="s">
        <v>7</v>
      </c>
      <c r="Q135" s="23" t="s">
        <v>8</v>
      </c>
      <c r="S135" s="3" t="s">
        <v>9</v>
      </c>
      <c r="T135" s="3"/>
      <c r="U135" s="3"/>
      <c r="W135" s="16" t="s">
        <v>10</v>
      </c>
      <c r="X135" s="17"/>
      <c r="Y135" s="18"/>
      <c r="AA135" t="s">
        <v>11</v>
      </c>
      <c r="AB135">
        <f>SUM(D151,H150,L150,Q136,U150,Y151)</f>
        <v>50</v>
      </c>
    </row>
    <row r="136" spans="1:29" x14ac:dyDescent="0.2">
      <c r="B136" s="3" t="s">
        <v>12</v>
      </c>
      <c r="C136" s="3"/>
      <c r="D136" s="3"/>
      <c r="F136" s="3" t="s">
        <v>12</v>
      </c>
      <c r="G136" s="3"/>
      <c r="H136" s="3"/>
      <c r="J136" s="3" t="s">
        <v>12</v>
      </c>
      <c r="K136" s="3"/>
      <c r="L136" s="3"/>
      <c r="N136" s="5" t="s">
        <v>13</v>
      </c>
      <c r="O136" s="27"/>
      <c r="P136" s="27"/>
      <c r="Q136" s="28">
        <f>(O136-P136)</f>
        <v>0</v>
      </c>
      <c r="S136" s="3" t="s">
        <v>12</v>
      </c>
      <c r="T136" s="3"/>
      <c r="U136" s="3"/>
      <c r="W136" s="3" t="s">
        <v>12</v>
      </c>
      <c r="X136" s="3"/>
      <c r="Y136" s="3"/>
    </row>
    <row r="137" spans="1:29" x14ac:dyDescent="0.2">
      <c r="B137" s="3" t="s">
        <v>12</v>
      </c>
      <c r="C137" s="3"/>
      <c r="D137" s="3"/>
      <c r="F137" s="3" t="s">
        <v>12</v>
      </c>
      <c r="G137" s="3"/>
      <c r="H137" s="3"/>
      <c r="J137" s="3" t="s">
        <v>12</v>
      </c>
      <c r="K137" s="3"/>
      <c r="L137" s="3"/>
      <c r="S137" s="3" t="s">
        <v>12</v>
      </c>
      <c r="T137" s="3"/>
      <c r="U137" s="3"/>
      <c r="W137" s="3" t="s">
        <v>12</v>
      </c>
      <c r="X137" s="3"/>
      <c r="Y137" s="3"/>
      <c r="AA137" t="s">
        <v>14</v>
      </c>
      <c r="AB137">
        <f>SUM(D149,H148,L148,O136,U148,Y149)</f>
        <v>50</v>
      </c>
    </row>
    <row r="138" spans="1:29" x14ac:dyDescent="0.2">
      <c r="B138" s="3" t="s">
        <v>12</v>
      </c>
      <c r="C138" s="3"/>
      <c r="D138" s="3"/>
      <c r="F138" s="3" t="s">
        <v>12</v>
      </c>
      <c r="G138" s="3"/>
      <c r="H138" s="3"/>
      <c r="J138" s="3" t="s">
        <v>12</v>
      </c>
      <c r="K138" s="3"/>
      <c r="L138" s="3"/>
      <c r="S138" s="3" t="s">
        <v>12</v>
      </c>
      <c r="T138" s="3"/>
      <c r="U138" s="3"/>
      <c r="W138" s="3" t="s">
        <v>12</v>
      </c>
      <c r="X138" s="3"/>
      <c r="Y138" s="3"/>
      <c r="AA138" t="s">
        <v>15</v>
      </c>
      <c r="AB138">
        <f>SUM(D150,H149,L149,P136,U149,Y150)</f>
        <v>0</v>
      </c>
    </row>
    <row r="139" spans="1:29" x14ac:dyDescent="0.2">
      <c r="B139" s="3" t="s">
        <v>12</v>
      </c>
      <c r="C139" s="3"/>
      <c r="D139" s="3"/>
      <c r="F139" s="19" t="s">
        <v>12</v>
      </c>
      <c r="G139" s="3"/>
      <c r="H139" s="3"/>
      <c r="J139" s="3" t="s">
        <v>12</v>
      </c>
      <c r="K139" s="3"/>
      <c r="L139" s="3"/>
      <c r="N139" s="4" t="s">
        <v>16</v>
      </c>
      <c r="O139" s="22" t="s">
        <v>6</v>
      </c>
      <c r="P139" s="22" t="s">
        <v>7</v>
      </c>
      <c r="Q139" s="23" t="s">
        <v>8</v>
      </c>
      <c r="S139" s="3" t="s">
        <v>12</v>
      </c>
      <c r="T139" s="3"/>
      <c r="U139" s="3"/>
      <c r="W139" s="3" t="s">
        <v>12</v>
      </c>
      <c r="X139" s="3"/>
      <c r="Y139" s="3"/>
    </row>
    <row r="140" spans="1:29" x14ac:dyDescent="0.2">
      <c r="B140" s="3" t="s">
        <v>12</v>
      </c>
      <c r="C140" s="3"/>
      <c r="D140" s="3"/>
      <c r="F140" s="3" t="s">
        <v>12</v>
      </c>
      <c r="G140" s="15"/>
      <c r="H140" s="3"/>
      <c r="J140" s="3" t="s">
        <v>12</v>
      </c>
      <c r="K140" s="3"/>
      <c r="L140" s="3"/>
      <c r="N140" s="5"/>
      <c r="O140" s="27"/>
      <c r="P140" s="27"/>
      <c r="Q140" s="28">
        <f>O140-P140</f>
        <v>0</v>
      </c>
      <c r="S140" s="3" t="s">
        <v>12</v>
      </c>
      <c r="T140" s="3"/>
      <c r="U140" s="3"/>
      <c r="W140" s="3" t="s">
        <v>12</v>
      </c>
      <c r="X140" s="3"/>
      <c r="Y140" s="3"/>
    </row>
    <row r="141" spans="1:29" x14ac:dyDescent="0.2">
      <c r="B141" s="3" t="s">
        <v>12</v>
      </c>
      <c r="C141" s="3"/>
      <c r="D141" s="3"/>
      <c r="F141" s="29" t="s">
        <v>12</v>
      </c>
      <c r="G141" s="3"/>
      <c r="H141" s="3"/>
      <c r="J141" s="3" t="s">
        <v>12</v>
      </c>
      <c r="K141" s="3"/>
      <c r="L141" s="3"/>
      <c r="S141" s="3" t="s">
        <v>12</v>
      </c>
      <c r="T141" s="3"/>
      <c r="U141" s="3"/>
      <c r="W141" s="3" t="s">
        <v>12</v>
      </c>
      <c r="X141" s="3"/>
      <c r="Y141" s="3"/>
    </row>
    <row r="142" spans="1:29" x14ac:dyDescent="0.2">
      <c r="B142" s="3" t="s">
        <v>12</v>
      </c>
      <c r="C142" s="3"/>
      <c r="D142" s="3"/>
      <c r="F142" s="3" t="s">
        <v>12</v>
      </c>
      <c r="G142" s="3"/>
      <c r="H142" s="3"/>
      <c r="J142" s="3" t="s">
        <v>12</v>
      </c>
      <c r="K142" s="3"/>
      <c r="L142" s="3"/>
      <c r="N142" s="30" t="s">
        <v>17</v>
      </c>
      <c r="O142" s="31"/>
      <c r="P142" s="31"/>
      <c r="Q142" s="32">
        <f>(Q136+Q140)/2</f>
        <v>0</v>
      </c>
      <c r="S142" s="3" t="s">
        <v>12</v>
      </c>
      <c r="T142" s="3"/>
      <c r="U142" s="3"/>
      <c r="W142" s="3" t="s">
        <v>12</v>
      </c>
      <c r="X142" s="3"/>
      <c r="Y142" s="3"/>
    </row>
    <row r="143" spans="1:29" x14ac:dyDescent="0.2">
      <c r="B143" s="3" t="s">
        <v>12</v>
      </c>
      <c r="C143" s="3"/>
      <c r="D143" s="3"/>
      <c r="F143" s="3" t="s">
        <v>12</v>
      </c>
      <c r="G143" s="3"/>
      <c r="H143" s="3"/>
      <c r="J143" s="3" t="s">
        <v>12</v>
      </c>
      <c r="K143" s="3"/>
      <c r="L143" s="3"/>
      <c r="S143" s="3" t="s">
        <v>12</v>
      </c>
      <c r="T143" s="3"/>
      <c r="U143" s="3"/>
      <c r="W143" s="3" t="s">
        <v>12</v>
      </c>
      <c r="X143" s="3"/>
      <c r="Y143" s="3"/>
    </row>
    <row r="144" spans="1:29" x14ac:dyDescent="0.2">
      <c r="B144" s="3" t="s">
        <v>12</v>
      </c>
      <c r="C144" s="3"/>
      <c r="D144" s="3"/>
      <c r="F144" s="3" t="s">
        <v>12</v>
      </c>
      <c r="G144" s="3"/>
      <c r="H144" s="3"/>
      <c r="J144" s="3" t="s">
        <v>12</v>
      </c>
      <c r="K144" s="3"/>
      <c r="L144" s="3"/>
      <c r="S144" s="3" t="s">
        <v>12</v>
      </c>
      <c r="T144" s="3"/>
      <c r="U144" s="3"/>
      <c r="W144" s="3" t="s">
        <v>12</v>
      </c>
      <c r="X144" s="3"/>
      <c r="Y144" s="3"/>
    </row>
    <row r="145" spans="2:25" x14ac:dyDescent="0.2">
      <c r="B145" s="3" t="s">
        <v>18</v>
      </c>
      <c r="C145" s="3"/>
      <c r="D145" s="3"/>
      <c r="F145" s="3" t="s">
        <v>18</v>
      </c>
      <c r="G145" s="3"/>
      <c r="H145" s="3"/>
      <c r="J145" s="3" t="s">
        <v>18</v>
      </c>
      <c r="K145" s="3"/>
      <c r="L145" s="3"/>
      <c r="S145" s="3" t="s">
        <v>18</v>
      </c>
      <c r="T145" s="3"/>
      <c r="U145" s="3"/>
      <c r="W145" s="3" t="s">
        <v>18</v>
      </c>
      <c r="X145" s="3"/>
      <c r="Y145" s="3"/>
    </row>
    <row r="146" spans="2:25" x14ac:dyDescent="0.2">
      <c r="B146" s="3" t="s">
        <v>19</v>
      </c>
      <c r="C146" s="3"/>
      <c r="D146" s="3"/>
      <c r="F146" s="3" t="s">
        <v>19</v>
      </c>
      <c r="G146" s="3"/>
      <c r="H146" s="3"/>
      <c r="J146" s="3" t="s">
        <v>19</v>
      </c>
      <c r="K146" s="3"/>
      <c r="L146" s="3"/>
      <c r="S146" s="3" t="s">
        <v>19</v>
      </c>
      <c r="T146" s="3"/>
      <c r="U146" s="3"/>
      <c r="W146" s="3" t="s">
        <v>19</v>
      </c>
      <c r="X146" s="3"/>
      <c r="Y146" s="3"/>
    </row>
    <row r="147" spans="2:25" x14ac:dyDescent="0.2">
      <c r="B147" s="3" t="s">
        <v>20</v>
      </c>
      <c r="C147" s="3"/>
      <c r="D147" s="3"/>
      <c r="F147" s="19" t="s">
        <v>21</v>
      </c>
      <c r="G147" s="19"/>
      <c r="H147" s="19"/>
      <c r="J147" s="19" t="s">
        <v>21</v>
      </c>
      <c r="K147" s="19"/>
      <c r="L147" s="19"/>
      <c r="S147" s="19" t="s">
        <v>21</v>
      </c>
      <c r="T147" s="19"/>
      <c r="U147" s="19"/>
      <c r="W147" s="3" t="s">
        <v>20</v>
      </c>
      <c r="X147" s="3"/>
      <c r="Y147" s="3"/>
    </row>
    <row r="148" spans="2:25" x14ac:dyDescent="0.2">
      <c r="B148" s="19" t="s">
        <v>21</v>
      </c>
      <c r="C148" s="19"/>
      <c r="D148" s="19"/>
      <c r="F148" s="21" t="s">
        <v>22</v>
      </c>
      <c r="G148" s="22"/>
      <c r="H148" s="23">
        <f>SUM(H136:H146)+10</f>
        <v>10</v>
      </c>
      <c r="J148" s="21" t="s">
        <v>22</v>
      </c>
      <c r="K148" s="22"/>
      <c r="L148" s="23">
        <f>SUM(L136:L146)+10</f>
        <v>10</v>
      </c>
      <c r="S148" s="21" t="s">
        <v>22</v>
      </c>
      <c r="T148" s="22"/>
      <c r="U148" s="23">
        <f>SUM(U136:U146)+10</f>
        <v>10</v>
      </c>
      <c r="W148" s="19" t="s">
        <v>21</v>
      </c>
      <c r="X148" s="19"/>
      <c r="Y148" s="19"/>
    </row>
    <row r="149" spans="2:25" x14ac:dyDescent="0.2">
      <c r="B149" s="21" t="s">
        <v>22</v>
      </c>
      <c r="C149" s="22"/>
      <c r="D149" s="23">
        <f>SUM(D136:D147)+10</f>
        <v>10</v>
      </c>
      <c r="F149" s="24" t="s">
        <v>23</v>
      </c>
      <c r="G149" s="20"/>
      <c r="H149" s="25"/>
      <c r="J149" s="24" t="s">
        <v>23</v>
      </c>
      <c r="K149" s="20"/>
      <c r="L149" s="25"/>
      <c r="S149" s="24" t="s">
        <v>23</v>
      </c>
      <c r="T149" s="20"/>
      <c r="U149" s="25"/>
      <c r="W149" s="21" t="s">
        <v>22</v>
      </c>
      <c r="X149" s="22"/>
      <c r="Y149" s="23">
        <f>SUM(Y136:Y147)+10</f>
        <v>10</v>
      </c>
    </row>
    <row r="150" spans="2:25" x14ac:dyDescent="0.2">
      <c r="B150" s="24" t="s">
        <v>23</v>
      </c>
      <c r="C150" s="20"/>
      <c r="D150" s="25"/>
      <c r="F150" s="26" t="s">
        <v>8</v>
      </c>
      <c r="G150" s="27"/>
      <c r="H150" s="28">
        <f>(H148-H149-H147)</f>
        <v>10</v>
      </c>
      <c r="J150" s="26" t="s">
        <v>8</v>
      </c>
      <c r="K150" s="27"/>
      <c r="L150" s="28">
        <f>(L148-L149-L147)</f>
        <v>10</v>
      </c>
      <c r="S150" s="26" t="s">
        <v>8</v>
      </c>
      <c r="T150" s="27"/>
      <c r="U150" s="28">
        <f>(U148-U149-U147)</f>
        <v>10</v>
      </c>
      <c r="W150" s="24" t="s">
        <v>23</v>
      </c>
      <c r="X150" s="20"/>
      <c r="Y150" s="25"/>
    </row>
    <row r="151" spans="2:25" x14ac:dyDescent="0.2">
      <c r="B151" s="26" t="s">
        <v>8</v>
      </c>
      <c r="C151" s="27"/>
      <c r="D151" s="28">
        <f>(D149-D150-D148)</f>
        <v>10</v>
      </c>
      <c r="W151" s="26" t="s">
        <v>8</v>
      </c>
      <c r="X151" s="27"/>
      <c r="Y151" s="28">
        <f>(Y149-Y150-Y148)</f>
        <v>10</v>
      </c>
    </row>
    <row r="153" spans="2:25" x14ac:dyDescent="0.2">
      <c r="B153" s="6" t="s">
        <v>24</v>
      </c>
      <c r="C153" s="7"/>
      <c r="D153" s="8"/>
      <c r="F153" s="6" t="s">
        <v>24</v>
      </c>
      <c r="G153" s="7"/>
      <c r="H153" s="8"/>
      <c r="J153" s="6" t="s">
        <v>24</v>
      </c>
      <c r="K153" s="7"/>
      <c r="L153" s="8"/>
      <c r="N153" s="6" t="s">
        <v>24</v>
      </c>
      <c r="O153" s="7"/>
      <c r="P153" s="7"/>
      <c r="Q153" s="8"/>
      <c r="S153" s="6" t="s">
        <v>24</v>
      </c>
      <c r="T153" s="7"/>
      <c r="U153" s="8"/>
      <c r="W153" s="6" t="s">
        <v>24</v>
      </c>
      <c r="X153" s="7"/>
      <c r="Y153" s="8"/>
    </row>
    <row r="154" spans="2:25" x14ac:dyDescent="0.2">
      <c r="B154" s="67"/>
      <c r="C154" s="68"/>
      <c r="D154" s="69"/>
      <c r="F154" s="67"/>
      <c r="G154" s="68"/>
      <c r="H154" s="69"/>
      <c r="J154" s="67"/>
      <c r="K154" s="68"/>
      <c r="L154" s="69"/>
      <c r="N154" s="67"/>
      <c r="O154" s="68"/>
      <c r="P154" s="68"/>
      <c r="Q154" s="69"/>
      <c r="S154" s="67"/>
      <c r="T154" s="68"/>
      <c r="U154" s="69"/>
      <c r="W154" s="67"/>
      <c r="X154" s="68"/>
      <c r="Y154" s="69"/>
    </row>
    <row r="155" spans="2:25" x14ac:dyDescent="0.2">
      <c r="B155" s="67"/>
      <c r="C155" s="68"/>
      <c r="D155" s="69"/>
      <c r="F155" s="67"/>
      <c r="G155" s="68"/>
      <c r="H155" s="69"/>
      <c r="J155" s="67"/>
      <c r="K155" s="68"/>
      <c r="L155" s="69"/>
      <c r="N155" s="67"/>
      <c r="O155" s="68"/>
      <c r="P155" s="68"/>
      <c r="Q155" s="69"/>
      <c r="S155" s="67"/>
      <c r="T155" s="68"/>
      <c r="U155" s="69"/>
      <c r="W155" s="67"/>
      <c r="X155" s="68"/>
      <c r="Y155" s="69"/>
    </row>
    <row r="156" spans="2:25" x14ac:dyDescent="0.2">
      <c r="B156" s="67"/>
      <c r="C156" s="68"/>
      <c r="D156" s="69"/>
      <c r="F156" s="67"/>
      <c r="G156" s="68"/>
      <c r="H156" s="69"/>
      <c r="J156" s="67"/>
      <c r="K156" s="68"/>
      <c r="L156" s="69"/>
      <c r="N156" s="67"/>
      <c r="O156" s="68"/>
      <c r="P156" s="68"/>
      <c r="Q156" s="69"/>
      <c r="S156" s="67"/>
      <c r="T156" s="68"/>
      <c r="U156" s="69"/>
      <c r="W156" s="67"/>
      <c r="X156" s="68"/>
      <c r="Y156" s="69"/>
    </row>
    <row r="157" spans="2:25" x14ac:dyDescent="0.2">
      <c r="B157" s="67"/>
      <c r="C157" s="68"/>
      <c r="D157" s="69"/>
      <c r="F157" s="67"/>
      <c r="G157" s="68"/>
      <c r="H157" s="69"/>
      <c r="J157" s="67"/>
      <c r="K157" s="68"/>
      <c r="L157" s="69"/>
      <c r="N157" s="67"/>
      <c r="O157" s="68"/>
      <c r="P157" s="68"/>
      <c r="Q157" s="69"/>
      <c r="S157" s="67"/>
      <c r="T157" s="68"/>
      <c r="U157" s="69"/>
      <c r="W157" s="67"/>
      <c r="X157" s="68"/>
      <c r="Y157" s="69"/>
    </row>
    <row r="158" spans="2:25" x14ac:dyDescent="0.2">
      <c r="B158" s="67"/>
      <c r="C158" s="68"/>
      <c r="D158" s="69"/>
      <c r="F158" s="67"/>
      <c r="G158" s="68"/>
      <c r="H158" s="69"/>
      <c r="J158" s="67"/>
      <c r="K158" s="68"/>
      <c r="L158" s="69"/>
      <c r="N158" s="67"/>
      <c r="O158" s="68"/>
      <c r="P158" s="68"/>
      <c r="Q158" s="69"/>
      <c r="S158" s="67"/>
      <c r="T158" s="68"/>
      <c r="U158" s="69"/>
      <c r="W158" s="67"/>
      <c r="X158" s="68"/>
      <c r="Y158" s="69"/>
    </row>
    <row r="159" spans="2:25" x14ac:dyDescent="0.2">
      <c r="B159" s="67"/>
      <c r="C159" s="68"/>
      <c r="D159" s="69"/>
      <c r="F159" s="67"/>
      <c r="G159" s="68"/>
      <c r="H159" s="69"/>
      <c r="J159" s="67"/>
      <c r="K159" s="68"/>
      <c r="L159" s="69"/>
      <c r="N159" s="67"/>
      <c r="O159" s="68"/>
      <c r="P159" s="68"/>
      <c r="Q159" s="69"/>
      <c r="S159" s="67"/>
      <c r="T159" s="68"/>
      <c r="U159" s="69"/>
      <c r="W159" s="67"/>
      <c r="X159" s="68"/>
      <c r="Y159" s="69"/>
    </row>
    <row r="160" spans="2:25" x14ac:dyDescent="0.2">
      <c r="B160" s="67"/>
      <c r="C160" s="68"/>
      <c r="D160" s="69"/>
      <c r="F160" s="67"/>
      <c r="G160" s="68"/>
      <c r="H160" s="69"/>
      <c r="J160" s="67"/>
      <c r="K160" s="68"/>
      <c r="L160" s="69"/>
      <c r="N160" s="67"/>
      <c r="O160" s="68"/>
      <c r="P160" s="68"/>
      <c r="Q160" s="69"/>
      <c r="S160" s="67"/>
      <c r="T160" s="68"/>
      <c r="U160" s="69"/>
      <c r="W160" s="67"/>
      <c r="X160" s="68"/>
      <c r="Y160" s="69"/>
    </row>
    <row r="161" spans="2:25" x14ac:dyDescent="0.2">
      <c r="B161" s="67"/>
      <c r="C161" s="68"/>
      <c r="D161" s="69"/>
      <c r="F161" s="67"/>
      <c r="G161" s="68"/>
      <c r="H161" s="69"/>
      <c r="J161" s="67"/>
      <c r="K161" s="68"/>
      <c r="L161" s="69"/>
      <c r="N161" s="67"/>
      <c r="O161" s="68"/>
      <c r="P161" s="68"/>
      <c r="Q161" s="69"/>
      <c r="S161" s="67"/>
      <c r="T161" s="68"/>
      <c r="U161" s="69"/>
      <c r="W161" s="67"/>
      <c r="X161" s="68"/>
      <c r="Y161" s="69"/>
    </row>
    <row r="162" spans="2:25" x14ac:dyDescent="0.2">
      <c r="B162" s="70"/>
      <c r="C162" s="71"/>
      <c r="D162" s="72"/>
      <c r="F162" s="70"/>
      <c r="G162" s="71"/>
      <c r="H162" s="72"/>
      <c r="J162" s="70"/>
      <c r="K162" s="71"/>
      <c r="L162" s="72"/>
      <c r="N162" s="70"/>
      <c r="O162" s="71"/>
      <c r="P162" s="71"/>
      <c r="Q162" s="72"/>
      <c r="S162" s="70"/>
      <c r="T162" s="71"/>
      <c r="U162" s="72"/>
      <c r="W162" s="70"/>
      <c r="X162" s="71"/>
      <c r="Y162" s="72"/>
    </row>
  </sheetData>
  <mergeCells count="30">
    <mergeCell ref="W154:Y162"/>
    <mergeCell ref="B121:D129"/>
    <mergeCell ref="F121:H129"/>
    <mergeCell ref="J121:L129"/>
    <mergeCell ref="N121:Q129"/>
    <mergeCell ref="S121:U129"/>
    <mergeCell ref="W121:Y129"/>
    <mergeCell ref="B154:D162"/>
    <mergeCell ref="F154:H162"/>
    <mergeCell ref="J154:L162"/>
    <mergeCell ref="N154:Q162"/>
    <mergeCell ref="S154:U162"/>
    <mergeCell ref="W88:Y96"/>
    <mergeCell ref="B55:D63"/>
    <mergeCell ref="F55:H63"/>
    <mergeCell ref="J55:L63"/>
    <mergeCell ref="N55:Q63"/>
    <mergeCell ref="S55:U63"/>
    <mergeCell ref="W55:Y63"/>
    <mergeCell ref="B88:D96"/>
    <mergeCell ref="F88:H96"/>
    <mergeCell ref="J88:L96"/>
    <mergeCell ref="N88:Q96"/>
    <mergeCell ref="S88:U96"/>
    <mergeCell ref="W22:Y30"/>
    <mergeCell ref="B22:D30"/>
    <mergeCell ref="F22:H30"/>
    <mergeCell ref="J22:L30"/>
    <mergeCell ref="N22:Q30"/>
    <mergeCell ref="S22:U3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B4AA0-662D-427A-99B9-5B7CCC853D9E}">
  <dimension ref="A1:AC224"/>
  <sheetViews>
    <sheetView tabSelected="1" workbookViewId="0">
      <selection activeCell="S141" sqref="S141"/>
    </sheetView>
  </sheetViews>
  <sheetFormatPr baseColWidth="10" defaultColWidth="8.83203125" defaultRowHeight="15" outlineLevelRow="2" x14ac:dyDescent="0.2"/>
  <cols>
    <col min="2" max="2" width="32" customWidth="1"/>
    <col min="6" max="6" width="24.1640625" customWidth="1"/>
    <col min="10" max="10" width="28.33203125" customWidth="1"/>
    <col min="14" max="14" width="14.5" customWidth="1"/>
    <col min="17" max="17" width="10.6640625" customWidth="1"/>
    <col min="19" max="19" width="22.83203125" bestFit="1" customWidth="1"/>
    <col min="23" max="23" width="19.33203125" customWidth="1"/>
  </cols>
  <sheetData>
    <row r="1" spans="1:28" ht="21" x14ac:dyDescent="0.25">
      <c r="A1" s="48" t="s">
        <v>26</v>
      </c>
    </row>
    <row r="2" spans="1:28" hidden="1" outlineLevel="1" x14ac:dyDescent="0.2">
      <c r="A2" t="s">
        <v>26</v>
      </c>
    </row>
    <row r="3" spans="1:28" hidden="1" outlineLevel="1" x14ac:dyDescent="0.2">
      <c r="B3" s="3" t="s">
        <v>2</v>
      </c>
      <c r="C3" s="3"/>
      <c r="D3" s="3"/>
      <c r="F3" s="3" t="s">
        <v>3</v>
      </c>
      <c r="G3" s="3"/>
      <c r="H3" s="3"/>
      <c r="J3" s="3" t="s">
        <v>4</v>
      </c>
      <c r="K3" s="3"/>
      <c r="L3" s="3"/>
      <c r="N3" s="4" t="s">
        <v>5</v>
      </c>
      <c r="O3" s="22" t="s">
        <v>6</v>
      </c>
      <c r="P3" s="22" t="s">
        <v>7</v>
      </c>
      <c r="Q3" s="23" t="s">
        <v>8</v>
      </c>
      <c r="S3" s="3" t="s">
        <v>9</v>
      </c>
      <c r="T3" s="3"/>
      <c r="U3" s="3"/>
      <c r="W3" s="16" t="s">
        <v>10</v>
      </c>
      <c r="X3" s="17"/>
      <c r="Y3" s="18"/>
      <c r="AA3" t="s">
        <v>11</v>
      </c>
      <c r="AB3">
        <f>SUM(D19,H18,L18,Q4,U18,Y19)</f>
        <v>71.649999999999991</v>
      </c>
    </row>
    <row r="4" spans="1:28" hidden="1" outlineLevel="1" x14ac:dyDescent="0.2">
      <c r="B4" s="3" t="s">
        <v>27</v>
      </c>
      <c r="C4" s="3" t="s">
        <v>6</v>
      </c>
      <c r="D4" s="3">
        <v>0.4</v>
      </c>
      <c r="F4" s="3" t="s">
        <v>28</v>
      </c>
      <c r="G4" s="3" t="s">
        <v>29</v>
      </c>
      <c r="H4" s="3">
        <v>0.3</v>
      </c>
      <c r="J4" s="3" t="s">
        <v>30</v>
      </c>
      <c r="K4" s="3" t="s">
        <v>31</v>
      </c>
      <c r="L4" s="3">
        <v>0.2</v>
      </c>
      <c r="N4" s="5" t="s">
        <v>13</v>
      </c>
      <c r="O4" s="27">
        <v>14.8</v>
      </c>
      <c r="P4" s="27">
        <v>0.85</v>
      </c>
      <c r="Q4" s="28">
        <f>(O4-P4)</f>
        <v>13.950000000000001</v>
      </c>
      <c r="S4" s="3" t="s">
        <v>32</v>
      </c>
      <c r="T4" s="3" t="s">
        <v>33</v>
      </c>
      <c r="U4" s="3">
        <v>0.1</v>
      </c>
      <c r="W4" s="3" t="s">
        <v>34</v>
      </c>
      <c r="X4" s="3" t="s">
        <v>6</v>
      </c>
      <c r="Y4" s="3">
        <v>0.4</v>
      </c>
    </row>
    <row r="5" spans="1:28" hidden="1" outlineLevel="1" x14ac:dyDescent="0.2">
      <c r="B5" s="3" t="s">
        <v>35</v>
      </c>
      <c r="C5" s="3" t="s">
        <v>31</v>
      </c>
      <c r="D5" s="3">
        <v>0.2</v>
      </c>
      <c r="F5" s="3" t="s">
        <v>36</v>
      </c>
      <c r="G5" s="3" t="s">
        <v>33</v>
      </c>
      <c r="H5" s="3">
        <v>0.1</v>
      </c>
      <c r="J5" s="3" t="s">
        <v>37</v>
      </c>
      <c r="K5" s="3" t="s">
        <v>6</v>
      </c>
      <c r="L5" s="3">
        <v>0.4</v>
      </c>
      <c r="S5" s="3" t="s">
        <v>38</v>
      </c>
      <c r="T5" s="3" t="s">
        <v>6</v>
      </c>
      <c r="U5" s="3">
        <v>0.4</v>
      </c>
      <c r="W5" s="3" t="s">
        <v>39</v>
      </c>
      <c r="X5" s="3" t="s">
        <v>31</v>
      </c>
      <c r="Y5" s="3">
        <v>0.2</v>
      </c>
      <c r="AA5" t="s">
        <v>14</v>
      </c>
      <c r="AB5">
        <f>SUM(D17,H16,L16,O4,U16,Y17)</f>
        <v>85.699999999999989</v>
      </c>
    </row>
    <row r="6" spans="1:28" hidden="1" outlineLevel="1" x14ac:dyDescent="0.2">
      <c r="B6" s="3" t="s">
        <v>40</v>
      </c>
      <c r="C6" s="3" t="s">
        <v>6</v>
      </c>
      <c r="D6" s="3">
        <v>0.4</v>
      </c>
      <c r="F6" s="3" t="s">
        <v>41</v>
      </c>
      <c r="G6" s="3" t="s">
        <v>31</v>
      </c>
      <c r="H6" s="3">
        <v>0.2</v>
      </c>
      <c r="J6" s="3" t="s">
        <v>42</v>
      </c>
      <c r="K6" s="3" t="s">
        <v>29</v>
      </c>
      <c r="L6" s="3">
        <v>0.3</v>
      </c>
      <c r="S6" s="3" t="s">
        <v>43</v>
      </c>
      <c r="T6" s="3" t="s">
        <v>33</v>
      </c>
      <c r="U6" s="3">
        <v>0.1</v>
      </c>
      <c r="W6" s="3" t="s">
        <v>44</v>
      </c>
      <c r="X6" s="3" t="s">
        <v>33</v>
      </c>
      <c r="Y6" s="3">
        <v>0.1</v>
      </c>
      <c r="AA6" t="s">
        <v>15</v>
      </c>
      <c r="AB6">
        <f>SUM(D18,H17,L17,P4,U17,Y18)</f>
        <v>13.75</v>
      </c>
    </row>
    <row r="7" spans="1:28" hidden="1" outlineLevel="1" x14ac:dyDescent="0.2">
      <c r="B7" s="3" t="s">
        <v>45</v>
      </c>
      <c r="C7" s="3" t="s">
        <v>29</v>
      </c>
      <c r="D7" s="3">
        <v>0.3</v>
      </c>
      <c r="F7" s="19" t="s">
        <v>46</v>
      </c>
      <c r="G7" s="3" t="s">
        <v>33</v>
      </c>
      <c r="H7" s="3">
        <v>0.1</v>
      </c>
      <c r="J7" s="3" t="s">
        <v>34</v>
      </c>
      <c r="K7" s="3" t="s">
        <v>29</v>
      </c>
      <c r="L7" s="3">
        <v>0.3</v>
      </c>
      <c r="N7" s="4" t="s">
        <v>16</v>
      </c>
      <c r="O7" s="22" t="s">
        <v>6</v>
      </c>
      <c r="P7" s="22" t="s">
        <v>7</v>
      </c>
      <c r="Q7" s="23" t="s">
        <v>8</v>
      </c>
      <c r="S7" s="3" t="s">
        <v>47</v>
      </c>
      <c r="T7" s="3" t="s">
        <v>33</v>
      </c>
      <c r="U7" s="3">
        <v>0.1</v>
      </c>
      <c r="W7" s="3" t="s">
        <v>48</v>
      </c>
      <c r="X7" s="3" t="s">
        <v>31</v>
      </c>
      <c r="Y7" s="3">
        <v>0.2</v>
      </c>
    </row>
    <row r="8" spans="1:28" hidden="1" outlineLevel="1" x14ac:dyDescent="0.2">
      <c r="B8" s="3" t="s">
        <v>49</v>
      </c>
      <c r="C8" s="3" t="s">
        <v>31</v>
      </c>
      <c r="D8" s="3">
        <v>0.2</v>
      </c>
      <c r="F8" s="3" t="s">
        <v>50</v>
      </c>
      <c r="G8" s="15" t="s">
        <v>31</v>
      </c>
      <c r="H8" s="3">
        <v>0.2</v>
      </c>
      <c r="J8" s="3" t="s">
        <v>51</v>
      </c>
      <c r="K8" s="3" t="s">
        <v>6</v>
      </c>
      <c r="L8" s="3">
        <v>0.4</v>
      </c>
      <c r="N8" s="5"/>
      <c r="O8" s="27"/>
      <c r="P8" s="27"/>
      <c r="Q8" s="28">
        <f>O8-P8</f>
        <v>0</v>
      </c>
      <c r="S8" s="3" t="s">
        <v>52</v>
      </c>
      <c r="T8" s="3" t="s">
        <v>31</v>
      </c>
      <c r="U8" s="3">
        <v>0.2</v>
      </c>
      <c r="W8" s="3" t="s">
        <v>47</v>
      </c>
      <c r="X8" s="3" t="s">
        <v>33</v>
      </c>
      <c r="Y8" s="3">
        <v>0.1</v>
      </c>
    </row>
    <row r="9" spans="1:28" hidden="1" outlineLevel="1" x14ac:dyDescent="0.2">
      <c r="B9" s="3" t="s">
        <v>53</v>
      </c>
      <c r="C9" s="3" t="s">
        <v>31</v>
      </c>
      <c r="D9" s="3">
        <v>0.2</v>
      </c>
      <c r="F9" s="29" t="s">
        <v>54</v>
      </c>
      <c r="G9" s="3" t="s">
        <v>31</v>
      </c>
      <c r="H9" s="3">
        <v>0.2</v>
      </c>
      <c r="J9" s="3" t="s">
        <v>55</v>
      </c>
      <c r="K9" s="3" t="s">
        <v>33</v>
      </c>
      <c r="L9" s="3">
        <v>0.1</v>
      </c>
      <c r="S9" s="3" t="s">
        <v>56</v>
      </c>
      <c r="T9" s="3" t="s">
        <v>31</v>
      </c>
      <c r="U9" s="3">
        <v>0.2</v>
      </c>
      <c r="W9" s="3" t="s">
        <v>57</v>
      </c>
      <c r="X9" s="3" t="s">
        <v>33</v>
      </c>
      <c r="Y9" s="3">
        <v>0.1</v>
      </c>
    </row>
    <row r="10" spans="1:28" hidden="1" outlineLevel="1" x14ac:dyDescent="0.2">
      <c r="B10" s="3" t="s">
        <v>58</v>
      </c>
      <c r="C10" s="3" t="s">
        <v>33</v>
      </c>
      <c r="D10" s="3">
        <v>0.1</v>
      </c>
      <c r="F10" s="3" t="s">
        <v>59</v>
      </c>
      <c r="G10" s="3" t="s">
        <v>6</v>
      </c>
      <c r="H10" s="3">
        <v>0.4</v>
      </c>
      <c r="J10" s="3" t="s">
        <v>60</v>
      </c>
      <c r="K10" s="3" t="s">
        <v>33</v>
      </c>
      <c r="L10" s="3">
        <v>0.1</v>
      </c>
      <c r="N10" s="30" t="s">
        <v>17</v>
      </c>
      <c r="O10" s="31"/>
      <c r="P10" s="31"/>
      <c r="Q10" s="32">
        <f>(Q4+Q8)/2</f>
        <v>6.9750000000000005</v>
      </c>
      <c r="S10" s="3" t="s">
        <v>61</v>
      </c>
      <c r="T10" s="3" t="s">
        <v>33</v>
      </c>
      <c r="U10" s="3">
        <v>0.1</v>
      </c>
      <c r="W10" s="3" t="s">
        <v>62</v>
      </c>
      <c r="X10" s="3" t="s">
        <v>33</v>
      </c>
      <c r="Y10" s="3">
        <v>0.1</v>
      </c>
    </row>
    <row r="11" spans="1:28" hidden="1" outlineLevel="1" x14ac:dyDescent="0.2">
      <c r="B11" s="3" t="s">
        <v>63</v>
      </c>
      <c r="C11" s="3" t="s">
        <v>29</v>
      </c>
      <c r="D11" s="3">
        <v>0.3</v>
      </c>
      <c r="F11" s="3" t="s">
        <v>64</v>
      </c>
      <c r="G11" s="3" t="s">
        <v>6</v>
      </c>
      <c r="H11" s="3">
        <v>0.4</v>
      </c>
      <c r="J11" s="3" t="s">
        <v>65</v>
      </c>
      <c r="K11" s="3" t="s">
        <v>33</v>
      </c>
      <c r="L11" s="3">
        <v>0.1</v>
      </c>
      <c r="S11" s="3"/>
      <c r="T11" s="3"/>
      <c r="U11" s="3"/>
      <c r="W11" s="3" t="s">
        <v>12</v>
      </c>
      <c r="X11" s="3"/>
      <c r="Y11" s="3"/>
    </row>
    <row r="12" spans="1:28" hidden="1" outlineLevel="1" x14ac:dyDescent="0.2">
      <c r="B12" s="3" t="s">
        <v>66</v>
      </c>
      <c r="C12" s="3" t="s">
        <v>29</v>
      </c>
      <c r="D12" s="3">
        <v>0.3</v>
      </c>
      <c r="F12" s="3" t="s">
        <v>67</v>
      </c>
      <c r="G12" s="3" t="s">
        <v>31</v>
      </c>
      <c r="H12" s="3">
        <v>0.2</v>
      </c>
      <c r="J12" s="3" t="s">
        <v>68</v>
      </c>
      <c r="K12" s="3" t="s">
        <v>29</v>
      </c>
      <c r="L12" s="3">
        <v>0.3</v>
      </c>
      <c r="S12" s="3"/>
      <c r="T12" s="3"/>
      <c r="U12" s="3"/>
      <c r="W12" s="3" t="s">
        <v>12</v>
      </c>
      <c r="X12" s="3"/>
      <c r="Y12" s="3"/>
    </row>
    <row r="13" spans="1:28" hidden="1" outlineLevel="1" x14ac:dyDescent="0.2">
      <c r="B13" s="3" t="s">
        <v>69</v>
      </c>
      <c r="C13" s="3" t="s">
        <v>6</v>
      </c>
      <c r="D13" s="3">
        <v>0.4</v>
      </c>
      <c r="F13" s="3" t="s">
        <v>18</v>
      </c>
      <c r="G13" s="3" t="s">
        <v>6</v>
      </c>
      <c r="H13" s="3">
        <v>0.4</v>
      </c>
      <c r="J13" s="3" t="s">
        <v>70</v>
      </c>
      <c r="K13" s="3" t="s">
        <v>6</v>
      </c>
      <c r="L13" s="3">
        <v>0.4</v>
      </c>
      <c r="S13" s="3" t="s">
        <v>71</v>
      </c>
      <c r="T13" s="3"/>
      <c r="U13" s="3">
        <v>0.4</v>
      </c>
      <c r="W13" s="3" t="s">
        <v>18</v>
      </c>
      <c r="X13" s="3" t="s">
        <v>29</v>
      </c>
      <c r="Y13" s="3">
        <v>0.3</v>
      </c>
    </row>
    <row r="14" spans="1:28" hidden="1" outlineLevel="1" x14ac:dyDescent="0.2">
      <c r="B14" s="3" t="s">
        <v>19</v>
      </c>
      <c r="C14" s="3"/>
      <c r="D14" s="3">
        <v>2</v>
      </c>
      <c r="F14" s="3" t="s">
        <v>19</v>
      </c>
      <c r="G14" s="3"/>
      <c r="H14" s="3">
        <v>2</v>
      </c>
      <c r="J14" s="3" t="s">
        <v>19</v>
      </c>
      <c r="K14" s="3"/>
      <c r="L14" s="3">
        <v>2</v>
      </c>
      <c r="S14" s="3" t="s">
        <v>19</v>
      </c>
      <c r="T14" s="3"/>
      <c r="U14" s="3">
        <v>2</v>
      </c>
      <c r="W14" s="3" t="s">
        <v>19</v>
      </c>
      <c r="X14" s="3"/>
      <c r="Y14" s="3">
        <v>1.8</v>
      </c>
    </row>
    <row r="15" spans="1:28" hidden="1" outlineLevel="1" x14ac:dyDescent="0.2">
      <c r="B15" s="3" t="s">
        <v>20</v>
      </c>
      <c r="C15" s="3"/>
      <c r="D15" s="3">
        <v>0.1</v>
      </c>
      <c r="F15" s="19" t="s">
        <v>21</v>
      </c>
      <c r="G15" s="19"/>
      <c r="H15" s="19"/>
      <c r="J15" s="19" t="s">
        <v>21</v>
      </c>
      <c r="K15" s="19"/>
      <c r="L15" s="19"/>
      <c r="S15" s="19" t="s">
        <v>21</v>
      </c>
      <c r="T15" s="19"/>
      <c r="U15" s="19"/>
      <c r="W15" s="3" t="s">
        <v>20</v>
      </c>
      <c r="X15" s="3"/>
      <c r="Y15" s="3"/>
    </row>
    <row r="16" spans="1:28" hidden="1" outlineLevel="1" x14ac:dyDescent="0.2">
      <c r="B16" s="19" t="s">
        <v>21</v>
      </c>
      <c r="C16" s="19"/>
      <c r="D16" s="19">
        <v>0.3</v>
      </c>
      <c r="F16" s="21" t="s">
        <v>22</v>
      </c>
      <c r="G16" s="22"/>
      <c r="H16" s="23">
        <f>SUM(H4:H14)+10</f>
        <v>14.5</v>
      </c>
      <c r="J16" s="21" t="s">
        <v>22</v>
      </c>
      <c r="K16" s="22"/>
      <c r="L16" s="23">
        <f>SUM(L4:L14)+10</f>
        <v>14.6</v>
      </c>
      <c r="S16" s="21" t="s">
        <v>22</v>
      </c>
      <c r="T16" s="22"/>
      <c r="U16" s="23">
        <f>SUM(U4:U14)+10</f>
        <v>13.6</v>
      </c>
      <c r="W16" s="19" t="s">
        <v>21</v>
      </c>
      <c r="X16" s="19"/>
      <c r="Y16" s="19"/>
    </row>
    <row r="17" spans="1:29" hidden="1" outlineLevel="1" x14ac:dyDescent="0.2">
      <c r="B17" s="21" t="s">
        <v>22</v>
      </c>
      <c r="C17" s="22"/>
      <c r="D17" s="23">
        <f>SUM(D4:D15)+10</f>
        <v>14.899999999999999</v>
      </c>
      <c r="F17" s="24" t="s">
        <v>23</v>
      </c>
      <c r="G17" s="20"/>
      <c r="H17" s="25">
        <v>2</v>
      </c>
      <c r="J17" s="24" t="s">
        <v>23</v>
      </c>
      <c r="K17" s="20"/>
      <c r="L17" s="25">
        <v>3.15</v>
      </c>
      <c r="S17" s="24" t="s">
        <v>23</v>
      </c>
      <c r="T17" s="20"/>
      <c r="U17" s="25">
        <v>2.8</v>
      </c>
      <c r="W17" s="21" t="s">
        <v>22</v>
      </c>
      <c r="X17" s="22"/>
      <c r="Y17" s="23">
        <f>SUM(Y4:Y15)+10</f>
        <v>13.3</v>
      </c>
    </row>
    <row r="18" spans="1:29" hidden="1" outlineLevel="1" x14ac:dyDescent="0.2">
      <c r="B18" s="24" t="s">
        <v>23</v>
      </c>
      <c r="C18" s="20"/>
      <c r="D18" s="25">
        <v>3.15</v>
      </c>
      <c r="F18" s="26" t="s">
        <v>8</v>
      </c>
      <c r="G18" s="27"/>
      <c r="H18" s="28">
        <f>(H16-H17-H15)</f>
        <v>12.5</v>
      </c>
      <c r="J18" s="26" t="s">
        <v>8</v>
      </c>
      <c r="K18" s="27"/>
      <c r="L18" s="28">
        <f>(L16-L17-L15)</f>
        <v>11.45</v>
      </c>
      <c r="S18" s="26" t="s">
        <v>8</v>
      </c>
      <c r="T18" s="27"/>
      <c r="U18" s="28">
        <f>(U16-U17-U15)</f>
        <v>10.8</v>
      </c>
      <c r="W18" s="24" t="s">
        <v>23</v>
      </c>
      <c r="X18" s="20"/>
      <c r="Y18" s="25">
        <v>1.8</v>
      </c>
    </row>
    <row r="19" spans="1:29" hidden="1" outlineLevel="1" x14ac:dyDescent="0.2">
      <c r="B19" s="26" t="s">
        <v>8</v>
      </c>
      <c r="C19" s="27"/>
      <c r="D19" s="28">
        <f>(D17-D18-D16)</f>
        <v>11.449999999999998</v>
      </c>
      <c r="W19" s="26" t="s">
        <v>8</v>
      </c>
      <c r="X19" s="27"/>
      <c r="Y19" s="28">
        <f>(Y17-Y18-Y16)</f>
        <v>11.5</v>
      </c>
    </row>
    <row r="20" spans="1:29" hidden="1" outlineLevel="1" x14ac:dyDescent="0.2"/>
    <row r="21" spans="1:29" hidden="1" outlineLevel="1" x14ac:dyDescent="0.2">
      <c r="B21" s="6" t="s">
        <v>24</v>
      </c>
      <c r="C21" s="7"/>
      <c r="D21" s="8"/>
      <c r="F21" s="6" t="s">
        <v>24</v>
      </c>
      <c r="G21" s="7"/>
      <c r="H21" s="8"/>
      <c r="J21" s="6" t="s">
        <v>24</v>
      </c>
      <c r="K21" s="7"/>
      <c r="L21" s="8"/>
      <c r="N21" s="6" t="s">
        <v>24</v>
      </c>
      <c r="O21" s="7"/>
      <c r="P21" s="7"/>
      <c r="Q21" s="8"/>
      <c r="S21" s="6" t="s">
        <v>24</v>
      </c>
      <c r="T21" s="7"/>
      <c r="U21" s="8"/>
      <c r="W21" s="6" t="s">
        <v>24</v>
      </c>
      <c r="X21" s="7"/>
      <c r="Y21" s="8"/>
    </row>
    <row r="22" spans="1:29" hidden="1" outlineLevel="1" x14ac:dyDescent="0.2">
      <c r="B22" s="73" t="s">
        <v>72</v>
      </c>
      <c r="C22" s="74"/>
      <c r="D22" s="75"/>
      <c r="F22" s="9" t="s">
        <v>73</v>
      </c>
      <c r="G22" s="10"/>
      <c r="H22" s="11"/>
      <c r="J22" s="9" t="s">
        <v>74</v>
      </c>
      <c r="K22" s="10"/>
      <c r="L22" s="11"/>
      <c r="N22" s="73" t="s">
        <v>75</v>
      </c>
      <c r="O22" s="74"/>
      <c r="P22" s="74"/>
      <c r="Q22" s="75"/>
      <c r="S22" s="9" t="s">
        <v>76</v>
      </c>
      <c r="T22" s="10"/>
      <c r="U22" s="11"/>
      <c r="W22" s="9"/>
      <c r="X22" s="10"/>
      <c r="Y22" s="11"/>
    </row>
    <row r="23" spans="1:29" hidden="1" outlineLevel="1" x14ac:dyDescent="0.2">
      <c r="B23" s="73"/>
      <c r="C23" s="74"/>
      <c r="D23" s="75"/>
      <c r="F23" s="9" t="s">
        <v>77</v>
      </c>
      <c r="G23" s="10"/>
      <c r="H23" s="11"/>
      <c r="J23" s="9" t="s">
        <v>78</v>
      </c>
      <c r="K23" s="10"/>
      <c r="L23" s="11"/>
      <c r="N23" s="73"/>
      <c r="O23" s="74"/>
      <c r="P23" s="74"/>
      <c r="Q23" s="75"/>
      <c r="S23" s="9" t="s">
        <v>79</v>
      </c>
      <c r="T23" s="10"/>
      <c r="U23" s="11"/>
      <c r="W23" s="9"/>
      <c r="X23" s="10"/>
      <c r="Y23" s="11"/>
    </row>
    <row r="24" spans="1:29" hidden="1" outlineLevel="1" x14ac:dyDescent="0.2">
      <c r="B24" s="73"/>
      <c r="C24" s="74"/>
      <c r="D24" s="75"/>
      <c r="F24" s="9" t="s">
        <v>80</v>
      </c>
      <c r="G24" s="10"/>
      <c r="H24" s="11"/>
      <c r="J24" s="9" t="s">
        <v>81</v>
      </c>
      <c r="K24" s="10"/>
      <c r="L24" s="11"/>
      <c r="N24" s="73"/>
      <c r="O24" s="74"/>
      <c r="P24" s="74"/>
      <c r="Q24" s="75"/>
      <c r="S24" s="9" t="s">
        <v>82</v>
      </c>
      <c r="T24" s="10"/>
      <c r="U24" s="11"/>
      <c r="W24" s="9"/>
      <c r="X24" s="10"/>
      <c r="Y24" s="11"/>
    </row>
    <row r="25" spans="1:29" hidden="1" outlineLevel="1" x14ac:dyDescent="0.2">
      <c r="B25" s="73"/>
      <c r="C25" s="74"/>
      <c r="D25" s="75"/>
      <c r="F25" s="9"/>
      <c r="G25" s="10"/>
      <c r="H25" s="11"/>
      <c r="J25" s="9" t="s">
        <v>83</v>
      </c>
      <c r="K25" s="10"/>
      <c r="L25" s="11"/>
      <c r="N25" s="73"/>
      <c r="O25" s="74"/>
      <c r="P25" s="74"/>
      <c r="Q25" s="75"/>
      <c r="S25" s="9"/>
      <c r="T25" s="10"/>
      <c r="U25" s="11"/>
      <c r="W25" s="9"/>
      <c r="X25" s="10"/>
      <c r="Y25" s="11"/>
    </row>
    <row r="26" spans="1:29" hidden="1" outlineLevel="1" x14ac:dyDescent="0.2">
      <c r="B26" s="73"/>
      <c r="C26" s="74"/>
      <c r="D26" s="75"/>
      <c r="F26" s="9"/>
      <c r="G26" s="10"/>
      <c r="H26" s="11"/>
      <c r="J26" s="9" t="s">
        <v>84</v>
      </c>
      <c r="K26" s="10"/>
      <c r="L26" s="11"/>
      <c r="N26" s="73"/>
      <c r="O26" s="74"/>
      <c r="P26" s="74"/>
      <c r="Q26" s="75"/>
      <c r="S26" s="9"/>
      <c r="T26" s="10"/>
      <c r="U26" s="11"/>
      <c r="W26" s="9"/>
      <c r="X26" s="10"/>
      <c r="Y26" s="11"/>
    </row>
    <row r="27" spans="1:29" hidden="1" outlineLevel="1" x14ac:dyDescent="0.2">
      <c r="B27" s="73"/>
      <c r="C27" s="74"/>
      <c r="D27" s="75"/>
      <c r="F27" s="9"/>
      <c r="G27" s="10"/>
      <c r="H27" s="11"/>
      <c r="J27" s="44" t="s">
        <v>85</v>
      </c>
      <c r="K27" s="10"/>
      <c r="L27" s="45"/>
      <c r="N27" s="73"/>
      <c r="O27" s="74"/>
      <c r="P27" s="74"/>
      <c r="Q27" s="75"/>
      <c r="S27" s="9"/>
      <c r="T27" s="10"/>
      <c r="U27" s="11"/>
      <c r="W27" s="9"/>
      <c r="X27" s="10"/>
      <c r="Y27" s="11"/>
    </row>
    <row r="28" spans="1:29" hidden="1" outlineLevel="1" x14ac:dyDescent="0.2">
      <c r="B28" s="73"/>
      <c r="C28" s="74"/>
      <c r="D28" s="75"/>
      <c r="F28" s="9"/>
      <c r="G28" s="10"/>
      <c r="H28" s="11"/>
      <c r="J28" s="9"/>
      <c r="K28" s="10"/>
      <c r="L28" s="11"/>
      <c r="N28" s="73"/>
      <c r="O28" s="74"/>
      <c r="P28" s="74"/>
      <c r="Q28" s="75"/>
      <c r="S28" s="9"/>
      <c r="T28" s="10"/>
      <c r="U28" s="11"/>
      <c r="W28" s="9"/>
      <c r="X28" s="10"/>
      <c r="Y28" s="11"/>
    </row>
    <row r="29" spans="1:29" hidden="1" outlineLevel="1" x14ac:dyDescent="0.2">
      <c r="B29" s="73"/>
      <c r="C29" s="74"/>
      <c r="D29" s="75"/>
      <c r="F29" s="9"/>
      <c r="G29" s="10"/>
      <c r="H29" s="11"/>
      <c r="J29" s="9"/>
      <c r="K29" s="10"/>
      <c r="L29" s="11"/>
      <c r="N29" s="73"/>
      <c r="O29" s="74"/>
      <c r="P29" s="74"/>
      <c r="Q29" s="75"/>
      <c r="S29" s="9"/>
      <c r="T29" s="10"/>
      <c r="U29" s="11"/>
      <c r="W29" s="9"/>
      <c r="X29" s="10"/>
      <c r="Y29" s="11"/>
    </row>
    <row r="30" spans="1:29" hidden="1" outlineLevel="1" x14ac:dyDescent="0.2">
      <c r="B30" s="76"/>
      <c r="C30" s="77"/>
      <c r="D30" s="78"/>
      <c r="F30" s="12"/>
      <c r="G30" s="13"/>
      <c r="H30" s="14"/>
      <c r="J30" s="12"/>
      <c r="K30" s="13"/>
      <c r="L30" s="14"/>
      <c r="N30" s="76"/>
      <c r="O30" s="77"/>
      <c r="P30" s="77"/>
      <c r="Q30" s="78"/>
      <c r="S30" s="12"/>
      <c r="T30" s="13"/>
      <c r="U30" s="14"/>
      <c r="W30" s="12"/>
      <c r="X30" s="13"/>
      <c r="Y30" s="14"/>
    </row>
    <row r="31" spans="1:29" collapsed="1" x14ac:dyDescent="0.2">
      <c r="N31" s="1"/>
      <c r="O31" s="1"/>
      <c r="P31" s="1"/>
      <c r="Q31" s="1"/>
    </row>
    <row r="32" spans="1:29" x14ac:dyDescent="0.2">
      <c r="A32" s="46"/>
      <c r="B32" s="46"/>
      <c r="C32" s="46"/>
      <c r="D32" s="46"/>
      <c r="E32" s="46"/>
      <c r="F32" s="46"/>
      <c r="G32" s="46"/>
      <c r="H32" s="46"/>
      <c r="I32" s="46"/>
      <c r="J32" s="46"/>
      <c r="K32" s="46"/>
      <c r="L32" s="46"/>
      <c r="M32" s="46"/>
      <c r="N32" s="47"/>
      <c r="O32" s="47"/>
      <c r="P32" s="47"/>
      <c r="Q32" s="47"/>
      <c r="R32" s="46"/>
      <c r="S32" s="46"/>
      <c r="T32" s="46"/>
      <c r="U32" s="46"/>
      <c r="V32" s="46"/>
      <c r="W32" s="46"/>
      <c r="X32" s="46"/>
      <c r="Y32" s="46"/>
      <c r="Z32" s="46"/>
      <c r="AA32" s="46"/>
      <c r="AB32" s="46"/>
      <c r="AC32" s="46"/>
    </row>
    <row r="33" spans="1:28" ht="21" x14ac:dyDescent="0.25">
      <c r="A33" s="48" t="s">
        <v>86</v>
      </c>
    </row>
    <row r="34" spans="1:28" ht="21" hidden="1" outlineLevel="1" x14ac:dyDescent="0.25">
      <c r="A34" s="48" t="s">
        <v>25</v>
      </c>
    </row>
    <row r="35" spans="1:28" hidden="1" outlineLevel="1" x14ac:dyDescent="0.2"/>
    <row r="36" spans="1:28" hidden="1" outlineLevel="1" x14ac:dyDescent="0.2">
      <c r="B36" s="3" t="s">
        <v>2</v>
      </c>
      <c r="C36" s="3"/>
      <c r="D36" s="3"/>
      <c r="F36" s="3" t="s">
        <v>3</v>
      </c>
      <c r="G36" s="3"/>
      <c r="H36" s="3"/>
      <c r="J36" s="3" t="s">
        <v>4</v>
      </c>
      <c r="K36" s="3"/>
      <c r="L36" s="3"/>
      <c r="N36" s="4" t="s">
        <v>5</v>
      </c>
      <c r="O36" s="22" t="s">
        <v>6</v>
      </c>
      <c r="P36" s="22" t="s">
        <v>7</v>
      </c>
      <c r="Q36" s="23" t="s">
        <v>8</v>
      </c>
      <c r="S36" s="3" t="s">
        <v>9</v>
      </c>
      <c r="T36" s="3"/>
      <c r="U36" s="3"/>
      <c r="W36" s="16" t="s">
        <v>10</v>
      </c>
      <c r="X36" s="17"/>
      <c r="Y36" s="18"/>
      <c r="AA36" t="s">
        <v>11</v>
      </c>
      <c r="AB36">
        <f>SUM(D52,H51,L51,Q37,U51,Y52)</f>
        <v>72.25</v>
      </c>
    </row>
    <row r="37" spans="1:28" hidden="1" outlineLevel="1" x14ac:dyDescent="0.2">
      <c r="B37" s="3" t="s">
        <v>87</v>
      </c>
      <c r="C37" s="3" t="s">
        <v>6</v>
      </c>
      <c r="D37" s="3">
        <v>0.4</v>
      </c>
      <c r="F37" s="3" t="s">
        <v>28</v>
      </c>
      <c r="G37" s="3" t="s">
        <v>29</v>
      </c>
      <c r="H37" s="3">
        <v>0.3</v>
      </c>
      <c r="J37" s="3" t="s">
        <v>30</v>
      </c>
      <c r="K37" s="3" t="s">
        <v>31</v>
      </c>
      <c r="L37" s="3">
        <v>0.2</v>
      </c>
      <c r="N37" s="5" t="s">
        <v>13</v>
      </c>
      <c r="O37" s="27">
        <v>14.8</v>
      </c>
      <c r="P37" s="27">
        <v>1.3</v>
      </c>
      <c r="Q37" s="28">
        <f>(O37-P37)</f>
        <v>13.5</v>
      </c>
      <c r="S37" s="3" t="s">
        <v>32</v>
      </c>
      <c r="T37" s="3" t="s">
        <v>33</v>
      </c>
      <c r="U37" s="3">
        <v>0.1</v>
      </c>
      <c r="W37" s="3" t="s">
        <v>34</v>
      </c>
      <c r="X37" s="3" t="s">
        <v>6</v>
      </c>
      <c r="Y37" s="3">
        <v>0.4</v>
      </c>
    </row>
    <row r="38" spans="1:28" hidden="1" outlineLevel="1" x14ac:dyDescent="0.2">
      <c r="B38" s="3" t="s">
        <v>88</v>
      </c>
      <c r="C38" s="3" t="s">
        <v>33</v>
      </c>
      <c r="D38" s="3">
        <v>0.1</v>
      </c>
      <c r="F38" s="3" t="s">
        <v>36</v>
      </c>
      <c r="G38" s="3" t="s">
        <v>33</v>
      </c>
      <c r="H38" s="3">
        <v>0.1</v>
      </c>
      <c r="J38" s="3" t="s">
        <v>37</v>
      </c>
      <c r="K38" s="3" t="s">
        <v>6</v>
      </c>
      <c r="L38" s="3">
        <v>0.4</v>
      </c>
      <c r="S38" s="3" t="s">
        <v>38</v>
      </c>
      <c r="T38" s="3" t="s">
        <v>6</v>
      </c>
      <c r="U38" s="3">
        <v>0.4</v>
      </c>
      <c r="W38" s="3" t="s">
        <v>39</v>
      </c>
      <c r="X38" s="3" t="s">
        <v>31</v>
      </c>
      <c r="Y38" s="3">
        <v>0.2</v>
      </c>
      <c r="AA38" t="s">
        <v>14</v>
      </c>
      <c r="AB38">
        <f>SUM(D50,H49,L49,O37,U49,Y50)</f>
        <v>84.7</v>
      </c>
    </row>
    <row r="39" spans="1:28" hidden="1" outlineLevel="1" x14ac:dyDescent="0.2">
      <c r="B39" s="3" t="s">
        <v>40</v>
      </c>
      <c r="C39" s="3" t="s">
        <v>6</v>
      </c>
      <c r="D39" s="3">
        <v>0.4</v>
      </c>
      <c r="F39" s="3" t="s">
        <v>41</v>
      </c>
      <c r="G39" s="3" t="s">
        <v>31</v>
      </c>
      <c r="H39" s="3">
        <v>0.2</v>
      </c>
      <c r="J39" s="3" t="s">
        <v>42</v>
      </c>
      <c r="K39" s="3" t="s">
        <v>29</v>
      </c>
      <c r="L39" s="3">
        <v>0.3</v>
      </c>
      <c r="S39" s="3" t="s">
        <v>43</v>
      </c>
      <c r="T39" s="3" t="s">
        <v>33</v>
      </c>
      <c r="U39" s="3">
        <v>0.1</v>
      </c>
      <c r="W39" s="3" t="s">
        <v>44</v>
      </c>
      <c r="X39" s="3" t="s">
        <v>33</v>
      </c>
      <c r="Y39" s="3">
        <v>0.1</v>
      </c>
      <c r="AA39" t="s">
        <v>15</v>
      </c>
      <c r="AB39">
        <f>SUM(D51,H50,L50,P37,U50,Y51)</f>
        <v>12.450000000000001</v>
      </c>
    </row>
    <row r="40" spans="1:28" hidden="1" outlineLevel="1" x14ac:dyDescent="0.2">
      <c r="B40" s="3" t="s">
        <v>45</v>
      </c>
      <c r="C40" s="3" t="s">
        <v>29</v>
      </c>
      <c r="D40" s="3">
        <v>0.3</v>
      </c>
      <c r="F40" s="19" t="s">
        <v>46</v>
      </c>
      <c r="G40" s="3" t="s">
        <v>33</v>
      </c>
      <c r="H40" s="3">
        <v>0.1</v>
      </c>
      <c r="J40" s="3" t="s">
        <v>34</v>
      </c>
      <c r="K40" s="3" t="s">
        <v>29</v>
      </c>
      <c r="L40" s="3">
        <v>0.3</v>
      </c>
      <c r="N40" s="4" t="s">
        <v>16</v>
      </c>
      <c r="O40" s="22" t="s">
        <v>6</v>
      </c>
      <c r="P40" s="22" t="s">
        <v>7</v>
      </c>
      <c r="Q40" s="23" t="s">
        <v>8</v>
      </c>
      <c r="S40" s="3" t="s">
        <v>47</v>
      </c>
      <c r="T40" s="3" t="s">
        <v>33</v>
      </c>
      <c r="U40" s="3">
        <v>0.1</v>
      </c>
      <c r="W40" s="3" t="s">
        <v>48</v>
      </c>
      <c r="X40" s="3" t="s">
        <v>31</v>
      </c>
      <c r="Y40" s="3">
        <v>0.2</v>
      </c>
    </row>
    <row r="41" spans="1:28" hidden="1" outlineLevel="1" x14ac:dyDescent="0.2">
      <c r="B41" s="3" t="s">
        <v>49</v>
      </c>
      <c r="C41" s="3" t="s">
        <v>31</v>
      </c>
      <c r="D41" s="3">
        <v>0.2</v>
      </c>
      <c r="F41" s="3" t="s">
        <v>50</v>
      </c>
      <c r="G41" s="15" t="s">
        <v>31</v>
      </c>
      <c r="H41" s="3">
        <v>0.2</v>
      </c>
      <c r="J41" s="3" t="s">
        <v>51</v>
      </c>
      <c r="K41" s="3" t="s">
        <v>6</v>
      </c>
      <c r="L41" s="3">
        <v>0.4</v>
      </c>
      <c r="N41" s="5"/>
      <c r="O41" s="27"/>
      <c r="P41" s="27"/>
      <c r="Q41" s="28">
        <f>O41-P41</f>
        <v>0</v>
      </c>
      <c r="S41" s="3" t="s">
        <v>52</v>
      </c>
      <c r="T41" s="3" t="s">
        <v>31</v>
      </c>
      <c r="U41" s="3">
        <v>0.2</v>
      </c>
      <c r="W41" s="3" t="s">
        <v>47</v>
      </c>
      <c r="X41" s="3" t="s">
        <v>33</v>
      </c>
      <c r="Y41" s="3">
        <v>0.1</v>
      </c>
    </row>
    <row r="42" spans="1:28" hidden="1" outlineLevel="1" x14ac:dyDescent="0.2">
      <c r="B42" s="3" t="s">
        <v>89</v>
      </c>
      <c r="C42" s="3" t="s">
        <v>29</v>
      </c>
      <c r="D42" s="3">
        <v>0.3</v>
      </c>
      <c r="F42" s="29" t="s">
        <v>54</v>
      </c>
      <c r="G42" s="3" t="s">
        <v>31</v>
      </c>
      <c r="H42" s="3">
        <v>0.2</v>
      </c>
      <c r="J42" s="3" t="s">
        <v>55</v>
      </c>
      <c r="K42" s="3" t="s">
        <v>33</v>
      </c>
      <c r="L42" s="3">
        <v>0.1</v>
      </c>
      <c r="S42" s="3" t="s">
        <v>56</v>
      </c>
      <c r="T42" s="3" t="s">
        <v>31</v>
      </c>
      <c r="U42" s="3">
        <v>0.2</v>
      </c>
      <c r="W42" s="3" t="s">
        <v>57</v>
      </c>
      <c r="X42" s="3" t="s">
        <v>33</v>
      </c>
      <c r="Y42" s="3">
        <v>0.1</v>
      </c>
    </row>
    <row r="43" spans="1:28" hidden="1" outlineLevel="1" x14ac:dyDescent="0.2">
      <c r="B43" s="3" t="s">
        <v>58</v>
      </c>
      <c r="C43" s="3" t="s">
        <v>33</v>
      </c>
      <c r="D43" s="3">
        <v>0.1</v>
      </c>
      <c r="F43" s="3" t="s">
        <v>59</v>
      </c>
      <c r="G43" s="3" t="s">
        <v>6</v>
      </c>
      <c r="H43" s="3">
        <v>0.4</v>
      </c>
      <c r="J43" s="3" t="s">
        <v>60</v>
      </c>
      <c r="K43" s="3" t="s">
        <v>33</v>
      </c>
      <c r="L43" s="3">
        <v>0.1</v>
      </c>
      <c r="N43" s="30" t="s">
        <v>17</v>
      </c>
      <c r="O43" s="31"/>
      <c r="P43" s="31"/>
      <c r="Q43" s="32">
        <f>(Q37+Q41)/2</f>
        <v>6.75</v>
      </c>
      <c r="S43" s="3" t="s">
        <v>61</v>
      </c>
      <c r="T43" s="3" t="s">
        <v>33</v>
      </c>
      <c r="U43" s="3">
        <v>0.1</v>
      </c>
      <c r="W43" s="3" t="s">
        <v>90</v>
      </c>
      <c r="X43" s="3" t="s">
        <v>31</v>
      </c>
      <c r="Y43" s="3">
        <v>0.2</v>
      </c>
    </row>
    <row r="44" spans="1:28" hidden="1" outlineLevel="1" x14ac:dyDescent="0.2">
      <c r="B44" s="3" t="s">
        <v>63</v>
      </c>
      <c r="C44" s="3" t="s">
        <v>29</v>
      </c>
      <c r="D44" s="3">
        <v>0.3</v>
      </c>
      <c r="F44" s="3" t="s">
        <v>64</v>
      </c>
      <c r="G44" s="3" t="s">
        <v>6</v>
      </c>
      <c r="H44" s="3">
        <v>0.4</v>
      </c>
      <c r="J44" s="3" t="s">
        <v>65</v>
      </c>
      <c r="K44" s="3" t="s">
        <v>33</v>
      </c>
      <c r="L44" s="3">
        <v>0.1</v>
      </c>
      <c r="S44" s="3"/>
      <c r="T44" s="3"/>
      <c r="U44" s="3"/>
      <c r="W44" s="3" t="s">
        <v>12</v>
      </c>
      <c r="X44" s="3"/>
      <c r="Y44" s="3"/>
    </row>
    <row r="45" spans="1:28" hidden="1" outlineLevel="1" x14ac:dyDescent="0.2">
      <c r="B45" s="3" t="s">
        <v>91</v>
      </c>
      <c r="C45" s="3" t="s">
        <v>31</v>
      </c>
      <c r="D45" s="3">
        <v>0.2</v>
      </c>
      <c r="F45" s="3" t="s">
        <v>67</v>
      </c>
      <c r="G45" s="3" t="s">
        <v>31</v>
      </c>
      <c r="H45" s="3">
        <v>0.2</v>
      </c>
      <c r="J45" s="3" t="s">
        <v>68</v>
      </c>
      <c r="K45" s="3" t="s">
        <v>29</v>
      </c>
      <c r="L45" s="3">
        <v>0.3</v>
      </c>
      <c r="S45" s="3"/>
      <c r="T45" s="3"/>
      <c r="U45" s="3"/>
      <c r="W45" s="3" t="s">
        <v>12</v>
      </c>
      <c r="X45" s="3"/>
      <c r="Y45" s="3"/>
    </row>
    <row r="46" spans="1:28" hidden="1" outlineLevel="1" x14ac:dyDescent="0.2">
      <c r="B46" s="3" t="s">
        <v>66</v>
      </c>
      <c r="C46" s="3" t="s">
        <v>29</v>
      </c>
      <c r="D46" s="3">
        <v>0.3</v>
      </c>
      <c r="F46" s="3" t="s">
        <v>18</v>
      </c>
      <c r="G46" s="3" t="s">
        <v>29</v>
      </c>
      <c r="H46" s="3">
        <v>0.3</v>
      </c>
      <c r="J46" s="3" t="s">
        <v>92</v>
      </c>
      <c r="K46" s="3" t="s">
        <v>29</v>
      </c>
      <c r="L46" s="3">
        <v>0.3</v>
      </c>
      <c r="S46" s="3" t="s">
        <v>71</v>
      </c>
      <c r="T46" s="3"/>
      <c r="U46" s="3">
        <v>0.4</v>
      </c>
      <c r="W46" s="3" t="s">
        <v>18</v>
      </c>
      <c r="X46" s="3" t="s">
        <v>29</v>
      </c>
      <c r="Y46" s="3">
        <v>0.3</v>
      </c>
    </row>
    <row r="47" spans="1:28" hidden="1" outlineLevel="1" x14ac:dyDescent="0.2">
      <c r="B47" s="3" t="s">
        <v>93</v>
      </c>
      <c r="C47" s="3"/>
      <c r="D47" s="3">
        <v>1.8</v>
      </c>
      <c r="F47" s="3" t="s">
        <v>19</v>
      </c>
      <c r="G47" s="3"/>
      <c r="H47" s="3">
        <v>1.8</v>
      </c>
      <c r="J47" s="3" t="s">
        <v>19</v>
      </c>
      <c r="K47" s="3"/>
      <c r="L47" s="3">
        <v>1.8</v>
      </c>
      <c r="S47" s="3" t="s">
        <v>19</v>
      </c>
      <c r="T47" s="3"/>
      <c r="U47" s="3">
        <v>2</v>
      </c>
      <c r="W47" s="3" t="s">
        <v>19</v>
      </c>
      <c r="X47" s="3"/>
      <c r="Y47" s="3">
        <v>1.8</v>
      </c>
    </row>
    <row r="48" spans="1:28" hidden="1" outlineLevel="1" x14ac:dyDescent="0.2">
      <c r="B48" s="3" t="s">
        <v>20</v>
      </c>
      <c r="C48" s="3"/>
      <c r="D48" s="3"/>
      <c r="F48" s="19" t="s">
        <v>21</v>
      </c>
      <c r="G48" s="19"/>
      <c r="H48" s="19"/>
      <c r="J48" s="19" t="s">
        <v>21</v>
      </c>
      <c r="K48" s="19"/>
      <c r="L48" s="19"/>
      <c r="S48" s="19" t="s">
        <v>21</v>
      </c>
      <c r="T48" s="19"/>
      <c r="U48" s="19"/>
      <c r="W48" s="3" t="s">
        <v>20</v>
      </c>
      <c r="X48" s="3"/>
      <c r="Y48" s="3"/>
    </row>
    <row r="49" spans="1:29" hidden="1" outlineLevel="1" x14ac:dyDescent="0.2">
      <c r="B49" s="19" t="s">
        <v>21</v>
      </c>
      <c r="C49" s="19"/>
      <c r="D49" s="19"/>
      <c r="F49" s="21" t="s">
        <v>22</v>
      </c>
      <c r="G49" s="22"/>
      <c r="H49" s="23">
        <f>SUM(H37:H47)+10</f>
        <v>14.2</v>
      </c>
      <c r="J49" s="21" t="s">
        <v>22</v>
      </c>
      <c r="K49" s="22"/>
      <c r="L49" s="23">
        <f>SUM(L37:L47)+10</f>
        <v>14.3</v>
      </c>
      <c r="S49" s="21" t="s">
        <v>22</v>
      </c>
      <c r="T49" s="22"/>
      <c r="U49" s="23">
        <f>SUM(U37:U47)+10</f>
        <v>13.6</v>
      </c>
      <c r="W49" s="19" t="s">
        <v>21</v>
      </c>
      <c r="X49" s="19"/>
      <c r="Y49" s="19"/>
    </row>
    <row r="50" spans="1:29" hidden="1" outlineLevel="1" x14ac:dyDescent="0.2">
      <c r="B50" s="21" t="s">
        <v>22</v>
      </c>
      <c r="C50" s="22"/>
      <c r="D50" s="23">
        <f>SUM(D37:D48)+10</f>
        <v>14.4</v>
      </c>
      <c r="F50" s="24" t="s">
        <v>23</v>
      </c>
      <c r="G50" s="20"/>
      <c r="H50" s="25">
        <v>1.7</v>
      </c>
      <c r="J50" s="24" t="s">
        <v>23</v>
      </c>
      <c r="K50" s="20"/>
      <c r="L50" s="25">
        <v>2.75</v>
      </c>
      <c r="S50" s="24" t="s">
        <v>23</v>
      </c>
      <c r="T50" s="20"/>
      <c r="U50" s="25">
        <v>1.8</v>
      </c>
      <c r="W50" s="21" t="s">
        <v>22</v>
      </c>
      <c r="X50" s="22"/>
      <c r="Y50" s="23">
        <f>SUM(Y37:Y48)+10</f>
        <v>13.4</v>
      </c>
    </row>
    <row r="51" spans="1:29" hidden="1" outlineLevel="1" x14ac:dyDescent="0.2">
      <c r="B51" s="24" t="s">
        <v>23</v>
      </c>
      <c r="C51" s="20"/>
      <c r="D51" s="25">
        <v>3</v>
      </c>
      <c r="F51" s="26" t="s">
        <v>8</v>
      </c>
      <c r="G51" s="27"/>
      <c r="H51" s="28">
        <f>(H49-H50-H48)</f>
        <v>12.5</v>
      </c>
      <c r="J51" s="26" t="s">
        <v>8</v>
      </c>
      <c r="K51" s="27"/>
      <c r="L51" s="28">
        <f>(L49-L50-L48)</f>
        <v>11.55</v>
      </c>
      <c r="S51" s="26" t="s">
        <v>8</v>
      </c>
      <c r="T51" s="27"/>
      <c r="U51" s="28">
        <f>(U49-U50-U48)</f>
        <v>11.799999999999999</v>
      </c>
      <c r="W51" s="24" t="s">
        <v>23</v>
      </c>
      <c r="X51" s="20"/>
      <c r="Y51" s="25">
        <v>1.9</v>
      </c>
    </row>
    <row r="52" spans="1:29" hidden="1" outlineLevel="1" x14ac:dyDescent="0.2">
      <c r="B52" s="26" t="s">
        <v>8</v>
      </c>
      <c r="C52" s="27"/>
      <c r="D52" s="28">
        <f>(D50-D51-D49)</f>
        <v>11.4</v>
      </c>
      <c r="W52" s="26" t="s">
        <v>8</v>
      </c>
      <c r="X52" s="27"/>
      <c r="Y52" s="28">
        <f>(Y50-Y51-Y49)</f>
        <v>11.5</v>
      </c>
    </row>
    <row r="53" spans="1:29" hidden="1" outlineLevel="1" x14ac:dyDescent="0.2"/>
    <row r="54" spans="1:29" hidden="1" outlineLevel="1" x14ac:dyDescent="0.2">
      <c r="B54" s="6" t="s">
        <v>24</v>
      </c>
      <c r="C54" s="7"/>
      <c r="D54" s="8"/>
      <c r="F54" s="6" t="s">
        <v>24</v>
      </c>
      <c r="G54" s="7"/>
      <c r="H54" s="8"/>
      <c r="J54" s="6" t="s">
        <v>24</v>
      </c>
      <c r="K54" s="7"/>
      <c r="L54" s="8"/>
      <c r="N54" s="6" t="s">
        <v>24</v>
      </c>
      <c r="O54" s="7"/>
      <c r="P54" s="7"/>
      <c r="Q54" s="8"/>
      <c r="S54" s="6" t="s">
        <v>24</v>
      </c>
      <c r="T54" s="7"/>
      <c r="U54" s="8"/>
      <c r="W54" s="6" t="s">
        <v>24</v>
      </c>
      <c r="X54" s="7"/>
      <c r="Y54" s="8"/>
    </row>
    <row r="55" spans="1:29" hidden="1" outlineLevel="1" x14ac:dyDescent="0.2">
      <c r="B55" s="73" t="s">
        <v>94</v>
      </c>
      <c r="C55" s="74"/>
      <c r="D55" s="75"/>
      <c r="F55" s="73" t="s">
        <v>95</v>
      </c>
      <c r="G55" s="74"/>
      <c r="H55" s="75"/>
      <c r="J55" s="73" t="s">
        <v>96</v>
      </c>
      <c r="K55" s="74"/>
      <c r="L55" s="75"/>
      <c r="N55" s="73" t="s">
        <v>75</v>
      </c>
      <c r="O55" s="74"/>
      <c r="P55" s="74"/>
      <c r="Q55" s="75"/>
      <c r="S55" s="73" t="s">
        <v>97</v>
      </c>
      <c r="T55" s="74"/>
      <c r="U55" s="75"/>
      <c r="W55" s="73" t="s">
        <v>98</v>
      </c>
      <c r="X55" s="74"/>
      <c r="Y55" s="75"/>
    </row>
    <row r="56" spans="1:29" hidden="1" outlineLevel="1" x14ac:dyDescent="0.2">
      <c r="B56" s="73"/>
      <c r="C56" s="74"/>
      <c r="D56" s="75"/>
      <c r="F56" s="73"/>
      <c r="G56" s="74"/>
      <c r="H56" s="75"/>
      <c r="J56" s="73"/>
      <c r="K56" s="74"/>
      <c r="L56" s="75"/>
      <c r="N56" s="73"/>
      <c r="O56" s="74"/>
      <c r="P56" s="74"/>
      <c r="Q56" s="75"/>
      <c r="S56" s="73"/>
      <c r="T56" s="74"/>
      <c r="U56" s="75"/>
      <c r="W56" s="73"/>
      <c r="X56" s="74"/>
      <c r="Y56" s="75"/>
    </row>
    <row r="57" spans="1:29" hidden="1" outlineLevel="1" x14ac:dyDescent="0.2">
      <c r="B57" s="73"/>
      <c r="C57" s="74"/>
      <c r="D57" s="75"/>
      <c r="F57" s="73"/>
      <c r="G57" s="74"/>
      <c r="H57" s="75"/>
      <c r="J57" s="73"/>
      <c r="K57" s="74"/>
      <c r="L57" s="75"/>
      <c r="N57" s="73"/>
      <c r="O57" s="74"/>
      <c r="P57" s="74"/>
      <c r="Q57" s="75"/>
      <c r="S57" s="73"/>
      <c r="T57" s="74"/>
      <c r="U57" s="75"/>
      <c r="W57" s="73"/>
      <c r="X57" s="74"/>
      <c r="Y57" s="75"/>
    </row>
    <row r="58" spans="1:29" hidden="1" outlineLevel="1" x14ac:dyDescent="0.2">
      <c r="B58" s="73"/>
      <c r="C58" s="74"/>
      <c r="D58" s="75"/>
      <c r="F58" s="73"/>
      <c r="G58" s="74"/>
      <c r="H58" s="75"/>
      <c r="J58" s="73"/>
      <c r="K58" s="74"/>
      <c r="L58" s="75"/>
      <c r="N58" s="73"/>
      <c r="O58" s="74"/>
      <c r="P58" s="74"/>
      <c r="Q58" s="75"/>
      <c r="S58" s="73"/>
      <c r="T58" s="74"/>
      <c r="U58" s="75"/>
      <c r="W58" s="73"/>
      <c r="X58" s="74"/>
      <c r="Y58" s="75"/>
    </row>
    <row r="59" spans="1:29" hidden="1" outlineLevel="1" x14ac:dyDescent="0.2">
      <c r="B59" s="73"/>
      <c r="C59" s="74"/>
      <c r="D59" s="75"/>
      <c r="F59" s="73"/>
      <c r="G59" s="74"/>
      <c r="H59" s="75"/>
      <c r="J59" s="73"/>
      <c r="K59" s="74"/>
      <c r="L59" s="75"/>
      <c r="N59" s="73"/>
      <c r="O59" s="74"/>
      <c r="P59" s="74"/>
      <c r="Q59" s="75"/>
      <c r="S59" s="73"/>
      <c r="T59" s="74"/>
      <c r="U59" s="75"/>
      <c r="W59" s="73"/>
      <c r="X59" s="74"/>
      <c r="Y59" s="75"/>
    </row>
    <row r="60" spans="1:29" hidden="1" outlineLevel="1" x14ac:dyDescent="0.2">
      <c r="B60" s="73"/>
      <c r="C60" s="74"/>
      <c r="D60" s="75"/>
      <c r="F60" s="73"/>
      <c r="G60" s="74"/>
      <c r="H60" s="75"/>
      <c r="J60" s="73"/>
      <c r="K60" s="74"/>
      <c r="L60" s="75"/>
      <c r="N60" s="73"/>
      <c r="O60" s="74"/>
      <c r="P60" s="74"/>
      <c r="Q60" s="75"/>
      <c r="S60" s="73"/>
      <c r="T60" s="74"/>
      <c r="U60" s="75"/>
      <c r="W60" s="73"/>
      <c r="X60" s="74"/>
      <c r="Y60" s="75"/>
    </row>
    <row r="61" spans="1:29" hidden="1" outlineLevel="1" x14ac:dyDescent="0.2">
      <c r="B61" s="73"/>
      <c r="C61" s="74"/>
      <c r="D61" s="75"/>
      <c r="F61" s="73"/>
      <c r="G61" s="74"/>
      <c r="H61" s="75"/>
      <c r="J61" s="73"/>
      <c r="K61" s="74"/>
      <c r="L61" s="75"/>
      <c r="N61" s="73"/>
      <c r="O61" s="74"/>
      <c r="P61" s="74"/>
      <c r="Q61" s="75"/>
      <c r="S61" s="73"/>
      <c r="T61" s="74"/>
      <c r="U61" s="75"/>
      <c r="W61" s="73"/>
      <c r="X61" s="74"/>
      <c r="Y61" s="75"/>
    </row>
    <row r="62" spans="1:29" hidden="1" outlineLevel="1" x14ac:dyDescent="0.2">
      <c r="B62" s="73"/>
      <c r="C62" s="74"/>
      <c r="D62" s="75"/>
      <c r="F62" s="73"/>
      <c r="G62" s="74"/>
      <c r="H62" s="75"/>
      <c r="J62" s="73"/>
      <c r="K62" s="74"/>
      <c r="L62" s="75"/>
      <c r="N62" s="73"/>
      <c r="O62" s="74"/>
      <c r="P62" s="74"/>
      <c r="Q62" s="75"/>
      <c r="S62" s="73"/>
      <c r="T62" s="74"/>
      <c r="U62" s="75"/>
      <c r="W62" s="73"/>
      <c r="X62" s="74"/>
      <c r="Y62" s="75"/>
    </row>
    <row r="63" spans="1:29" hidden="1" outlineLevel="1" x14ac:dyDescent="0.2">
      <c r="B63" s="76"/>
      <c r="C63" s="77"/>
      <c r="D63" s="78"/>
      <c r="F63" s="76"/>
      <c r="G63" s="77"/>
      <c r="H63" s="78"/>
      <c r="J63" s="76"/>
      <c r="K63" s="77"/>
      <c r="L63" s="78"/>
      <c r="N63" s="76"/>
      <c r="O63" s="77"/>
      <c r="P63" s="77"/>
      <c r="Q63" s="78"/>
      <c r="S63" s="76"/>
      <c r="T63" s="77"/>
      <c r="U63" s="78"/>
      <c r="W63" s="76"/>
      <c r="X63" s="77"/>
      <c r="Y63" s="78"/>
    </row>
    <row r="64" spans="1:29" collapsed="1" x14ac:dyDescent="0.2">
      <c r="A64" s="46"/>
      <c r="B64" s="46"/>
      <c r="C64" s="46"/>
      <c r="D64" s="46"/>
      <c r="E64" s="46"/>
      <c r="F64" s="46"/>
      <c r="G64" s="46"/>
      <c r="H64" s="46"/>
      <c r="I64" s="46"/>
      <c r="J64" s="46"/>
      <c r="K64" s="46"/>
      <c r="L64" s="46"/>
      <c r="M64" s="46"/>
      <c r="N64" s="47"/>
      <c r="O64" s="47"/>
      <c r="P64" s="47"/>
      <c r="Q64" s="47"/>
      <c r="R64" s="46"/>
      <c r="S64" s="46"/>
      <c r="T64" s="46"/>
      <c r="U64" s="46"/>
      <c r="V64" s="46"/>
      <c r="W64" s="46"/>
      <c r="X64" s="46"/>
      <c r="Y64" s="46"/>
      <c r="Z64" s="46"/>
      <c r="AA64" s="46"/>
      <c r="AB64" s="46"/>
      <c r="AC64" s="46"/>
    </row>
    <row r="65" spans="1:28" ht="21" x14ac:dyDescent="0.25">
      <c r="A65" s="48" t="s">
        <v>99</v>
      </c>
    </row>
    <row r="66" spans="1:28" ht="21" hidden="1" outlineLevel="2" x14ac:dyDescent="0.25">
      <c r="A66" s="48" t="s">
        <v>25</v>
      </c>
    </row>
    <row r="67" spans="1:28" hidden="1" outlineLevel="2" x14ac:dyDescent="0.2">
      <c r="B67" s="3" t="s">
        <v>2</v>
      </c>
      <c r="C67" s="3"/>
      <c r="D67" s="3"/>
      <c r="F67" s="3" t="s">
        <v>3</v>
      </c>
      <c r="G67" s="3"/>
      <c r="H67" s="3"/>
      <c r="J67" s="3" t="s">
        <v>4</v>
      </c>
      <c r="K67" s="3"/>
      <c r="L67" s="3"/>
      <c r="N67" s="4" t="s">
        <v>5</v>
      </c>
      <c r="O67" s="22" t="s">
        <v>6</v>
      </c>
      <c r="P67" s="22" t="s">
        <v>7</v>
      </c>
      <c r="Q67" s="23" t="s">
        <v>8</v>
      </c>
      <c r="S67" s="3" t="s">
        <v>9</v>
      </c>
      <c r="T67" s="3"/>
      <c r="U67" s="3"/>
      <c r="W67" s="16" t="s">
        <v>10</v>
      </c>
      <c r="X67" s="17"/>
      <c r="Y67" s="18"/>
      <c r="AA67" t="s">
        <v>11</v>
      </c>
      <c r="AB67">
        <f>SUM(D83,H82,L82,Q68,U82,Y83)</f>
        <v>73.899999999999991</v>
      </c>
    </row>
    <row r="68" spans="1:28" hidden="1" outlineLevel="2" x14ac:dyDescent="0.2">
      <c r="B68" s="50" t="s">
        <v>87</v>
      </c>
      <c r="C68" s="50" t="s">
        <v>6</v>
      </c>
      <c r="D68" s="50">
        <v>0.4</v>
      </c>
      <c r="F68" s="3" t="s">
        <v>28</v>
      </c>
      <c r="G68" s="3" t="s">
        <v>29</v>
      </c>
      <c r="H68" s="3">
        <v>0.3</v>
      </c>
      <c r="J68" s="3" t="s">
        <v>30</v>
      </c>
      <c r="K68" s="3" t="s">
        <v>31</v>
      </c>
      <c r="L68" s="3">
        <v>0.2</v>
      </c>
      <c r="N68" s="5" t="s">
        <v>13</v>
      </c>
      <c r="O68" s="27">
        <v>14.8</v>
      </c>
      <c r="P68" s="27">
        <v>1.3</v>
      </c>
      <c r="Q68" s="28">
        <f>(O68-P68)</f>
        <v>13.5</v>
      </c>
      <c r="S68" s="3" t="s">
        <v>32</v>
      </c>
      <c r="T68" s="3" t="s">
        <v>33</v>
      </c>
      <c r="U68" s="3">
        <v>0.1</v>
      </c>
      <c r="W68" s="49" t="s">
        <v>34</v>
      </c>
      <c r="X68" s="49" t="s">
        <v>6</v>
      </c>
      <c r="Y68" s="49">
        <v>0.4</v>
      </c>
    </row>
    <row r="69" spans="1:28" hidden="1" outlineLevel="2" x14ac:dyDescent="0.2">
      <c r="B69" s="50" t="s">
        <v>100</v>
      </c>
      <c r="C69" s="50" t="s">
        <v>31</v>
      </c>
      <c r="D69" s="50">
        <v>0.2</v>
      </c>
      <c r="F69" s="3" t="s">
        <v>36</v>
      </c>
      <c r="G69" s="3" t="s">
        <v>33</v>
      </c>
      <c r="H69" s="3">
        <v>0.1</v>
      </c>
      <c r="J69" s="49" t="s">
        <v>37</v>
      </c>
      <c r="K69" s="49" t="s">
        <v>6</v>
      </c>
      <c r="L69" s="49">
        <v>0.4</v>
      </c>
      <c r="S69" s="49" t="s">
        <v>38</v>
      </c>
      <c r="T69" s="49" t="s">
        <v>6</v>
      </c>
      <c r="U69" s="49">
        <v>0.4</v>
      </c>
      <c r="W69" s="49" t="s">
        <v>39</v>
      </c>
      <c r="X69" s="49" t="s">
        <v>31</v>
      </c>
      <c r="Y69" s="49">
        <v>0.2</v>
      </c>
      <c r="AA69" t="s">
        <v>14</v>
      </c>
      <c r="AB69">
        <f>SUM(D81,H80,L80,O68,U80,Y81)</f>
        <v>85.5</v>
      </c>
    </row>
    <row r="70" spans="1:28" hidden="1" outlineLevel="2" x14ac:dyDescent="0.2">
      <c r="B70" s="3" t="s">
        <v>40</v>
      </c>
      <c r="C70" s="3" t="s">
        <v>6</v>
      </c>
      <c r="D70" s="3">
        <v>0.4</v>
      </c>
      <c r="F70" s="3" t="s">
        <v>41</v>
      </c>
      <c r="G70" s="3" t="s">
        <v>31</v>
      </c>
      <c r="H70" s="3">
        <v>0.2</v>
      </c>
      <c r="J70" s="49" t="s">
        <v>42</v>
      </c>
      <c r="K70" s="49" t="s">
        <v>29</v>
      </c>
      <c r="L70" s="49">
        <v>0.3</v>
      </c>
      <c r="S70" s="49" t="s">
        <v>43</v>
      </c>
      <c r="T70" s="49" t="s">
        <v>33</v>
      </c>
      <c r="U70" s="49">
        <v>0.1</v>
      </c>
      <c r="W70" s="3" t="s">
        <v>44</v>
      </c>
      <c r="X70" s="3" t="s">
        <v>33</v>
      </c>
      <c r="Y70" s="3">
        <v>0.1</v>
      </c>
      <c r="AA70" t="s">
        <v>15</v>
      </c>
      <c r="AB70">
        <f>SUM(D82,H81,L81,P68,U81,Y82)</f>
        <v>11.3</v>
      </c>
    </row>
    <row r="71" spans="1:28" hidden="1" outlineLevel="2" x14ac:dyDescent="0.2">
      <c r="B71" s="49" t="s">
        <v>45</v>
      </c>
      <c r="C71" s="49" t="s">
        <v>29</v>
      </c>
      <c r="D71" s="49">
        <v>0.3</v>
      </c>
      <c r="F71" s="19" t="s">
        <v>46</v>
      </c>
      <c r="G71" s="3" t="s">
        <v>33</v>
      </c>
      <c r="H71" s="3">
        <v>0.1</v>
      </c>
      <c r="J71" s="3" t="s">
        <v>34</v>
      </c>
      <c r="K71" s="3" t="s">
        <v>29</v>
      </c>
      <c r="L71" s="3">
        <v>0.3</v>
      </c>
      <c r="N71" s="4" t="s">
        <v>16</v>
      </c>
      <c r="O71" s="22" t="s">
        <v>6</v>
      </c>
      <c r="P71" s="22" t="s">
        <v>7</v>
      </c>
      <c r="Q71" s="23" t="s">
        <v>8</v>
      </c>
      <c r="S71" s="3" t="s">
        <v>47</v>
      </c>
      <c r="T71" s="3" t="s">
        <v>33</v>
      </c>
      <c r="U71" s="3">
        <v>0.1</v>
      </c>
      <c r="W71" s="3" t="s">
        <v>48</v>
      </c>
      <c r="X71" s="3" t="s">
        <v>31</v>
      </c>
      <c r="Y71" s="3">
        <v>0.2</v>
      </c>
    </row>
    <row r="72" spans="1:28" hidden="1" outlineLevel="2" x14ac:dyDescent="0.2">
      <c r="B72" s="49" t="s">
        <v>101</v>
      </c>
      <c r="C72" s="49" t="s">
        <v>29</v>
      </c>
      <c r="D72" s="49">
        <v>0.3</v>
      </c>
      <c r="F72" s="3" t="s">
        <v>50</v>
      </c>
      <c r="G72" s="15" t="s">
        <v>31</v>
      </c>
      <c r="H72" s="3">
        <v>0.2</v>
      </c>
      <c r="J72" s="3" t="s">
        <v>51</v>
      </c>
      <c r="K72" s="3" t="s">
        <v>6</v>
      </c>
      <c r="L72" s="3">
        <v>0.4</v>
      </c>
      <c r="N72" s="5"/>
      <c r="O72" s="27"/>
      <c r="P72" s="27"/>
      <c r="Q72" s="28">
        <f>O72-P72</f>
        <v>0</v>
      </c>
      <c r="S72" s="3" t="s">
        <v>52</v>
      </c>
      <c r="T72" s="3" t="s">
        <v>31</v>
      </c>
      <c r="U72" s="3">
        <v>0.2</v>
      </c>
      <c r="W72" s="3" t="s">
        <v>47</v>
      </c>
      <c r="X72" s="3" t="s">
        <v>33</v>
      </c>
      <c r="Y72" s="3">
        <v>0.1</v>
      </c>
    </row>
    <row r="73" spans="1:28" hidden="1" outlineLevel="2" x14ac:dyDescent="0.2">
      <c r="B73" s="3" t="s">
        <v>53</v>
      </c>
      <c r="C73" s="3" t="s">
        <v>31</v>
      </c>
      <c r="D73" s="3">
        <v>0.2</v>
      </c>
      <c r="F73" s="29" t="s">
        <v>54</v>
      </c>
      <c r="G73" s="3" t="s">
        <v>31</v>
      </c>
      <c r="H73" s="3">
        <v>0.2</v>
      </c>
      <c r="J73" s="3" t="s">
        <v>55</v>
      </c>
      <c r="K73" s="3" t="s">
        <v>33</v>
      </c>
      <c r="L73" s="3">
        <v>0.1</v>
      </c>
      <c r="S73" s="3" t="s">
        <v>56</v>
      </c>
      <c r="T73" s="3" t="s">
        <v>31</v>
      </c>
      <c r="U73" s="3">
        <v>0.2</v>
      </c>
      <c r="W73" s="3" t="s">
        <v>57</v>
      </c>
      <c r="X73" s="3" t="s">
        <v>33</v>
      </c>
      <c r="Y73" s="3">
        <v>0.1</v>
      </c>
    </row>
    <row r="74" spans="1:28" hidden="1" outlineLevel="2" x14ac:dyDescent="0.2">
      <c r="B74" s="49" t="s">
        <v>63</v>
      </c>
      <c r="C74" s="49" t="s">
        <v>29</v>
      </c>
      <c r="D74" s="49">
        <v>0.3</v>
      </c>
      <c r="F74" s="3" t="s">
        <v>59</v>
      </c>
      <c r="G74" s="3" t="s">
        <v>6</v>
      </c>
      <c r="H74" s="3">
        <v>0.4</v>
      </c>
      <c r="J74" s="3" t="s">
        <v>60</v>
      </c>
      <c r="K74" s="3" t="s">
        <v>33</v>
      </c>
      <c r="L74" s="3">
        <v>0.1</v>
      </c>
      <c r="N74" s="30" t="s">
        <v>17</v>
      </c>
      <c r="O74" s="31"/>
      <c r="P74" s="31"/>
      <c r="Q74" s="32">
        <f>(Q68+Q72)/2</f>
        <v>6.75</v>
      </c>
      <c r="S74" s="49" t="s">
        <v>61</v>
      </c>
      <c r="T74" s="49" t="s">
        <v>33</v>
      </c>
      <c r="U74" s="49">
        <v>0.1</v>
      </c>
      <c r="W74" s="3"/>
      <c r="X74" s="3"/>
      <c r="Y74" s="3"/>
    </row>
    <row r="75" spans="1:28" hidden="1" outlineLevel="2" x14ac:dyDescent="0.2">
      <c r="B75" s="3" t="s">
        <v>91</v>
      </c>
      <c r="C75" s="3" t="s">
        <v>31</v>
      </c>
      <c r="D75" s="3">
        <v>0.2</v>
      </c>
      <c r="F75" s="3" t="s">
        <v>64</v>
      </c>
      <c r="G75" s="3" t="s">
        <v>6</v>
      </c>
      <c r="H75" s="3">
        <v>0.4</v>
      </c>
      <c r="J75" s="49" t="s">
        <v>65</v>
      </c>
      <c r="K75" s="49" t="s">
        <v>33</v>
      </c>
      <c r="L75" s="49">
        <v>0.1</v>
      </c>
      <c r="S75" s="3"/>
      <c r="T75" s="3"/>
      <c r="U75" s="3"/>
      <c r="W75" s="3" t="s">
        <v>12</v>
      </c>
      <c r="X75" s="3"/>
      <c r="Y75" s="3"/>
    </row>
    <row r="76" spans="1:28" hidden="1" outlineLevel="2" x14ac:dyDescent="0.2">
      <c r="B76" s="3" t="s">
        <v>66</v>
      </c>
      <c r="C76" s="3" t="s">
        <v>29</v>
      </c>
      <c r="D76" s="3">
        <v>0.3</v>
      </c>
      <c r="F76" s="3" t="s">
        <v>67</v>
      </c>
      <c r="G76" s="3" t="s">
        <v>31</v>
      </c>
      <c r="H76" s="3">
        <v>0.2</v>
      </c>
      <c r="J76" s="49" t="s">
        <v>68</v>
      </c>
      <c r="K76" s="49" t="s">
        <v>29</v>
      </c>
      <c r="L76" s="49">
        <v>0.3</v>
      </c>
      <c r="S76" s="3"/>
      <c r="T76" s="3"/>
      <c r="U76" s="3"/>
      <c r="W76" s="3" t="s">
        <v>12</v>
      </c>
      <c r="X76" s="3"/>
      <c r="Y76" s="3"/>
    </row>
    <row r="77" spans="1:28" hidden="1" outlineLevel="2" x14ac:dyDescent="0.2">
      <c r="B77" s="49" t="s">
        <v>102</v>
      </c>
      <c r="C77" s="49" t="s">
        <v>6</v>
      </c>
      <c r="D77" s="49">
        <v>0.4</v>
      </c>
      <c r="F77" s="3" t="s">
        <v>18</v>
      </c>
      <c r="G77" s="3" t="s">
        <v>6</v>
      </c>
      <c r="H77" s="3">
        <v>0.4</v>
      </c>
      <c r="J77" s="49" t="s">
        <v>92</v>
      </c>
      <c r="K77" s="49" t="s">
        <v>29</v>
      </c>
      <c r="L77" s="49">
        <v>0.3</v>
      </c>
      <c r="S77" s="49" t="s">
        <v>71</v>
      </c>
      <c r="T77" s="49"/>
      <c r="U77" s="49">
        <v>0.4</v>
      </c>
      <c r="W77" s="3" t="s">
        <v>18</v>
      </c>
      <c r="X77" s="3" t="s">
        <v>29</v>
      </c>
      <c r="Y77" s="3">
        <v>0.3</v>
      </c>
    </row>
    <row r="78" spans="1:28" hidden="1" outlineLevel="2" x14ac:dyDescent="0.2">
      <c r="B78" s="3" t="s">
        <v>93</v>
      </c>
      <c r="C78" s="3"/>
      <c r="D78" s="3">
        <v>2</v>
      </c>
      <c r="F78" s="3" t="s">
        <v>19</v>
      </c>
      <c r="G78" s="3"/>
      <c r="H78" s="3">
        <v>2</v>
      </c>
      <c r="J78" s="3" t="s">
        <v>19</v>
      </c>
      <c r="K78" s="3"/>
      <c r="L78" s="3">
        <v>1.8</v>
      </c>
      <c r="S78" s="3" t="s">
        <v>19</v>
      </c>
      <c r="T78" s="3"/>
      <c r="U78" s="3">
        <v>2</v>
      </c>
      <c r="W78" s="3" t="s">
        <v>19</v>
      </c>
      <c r="X78" s="3"/>
      <c r="Y78" s="3">
        <v>1.8</v>
      </c>
    </row>
    <row r="79" spans="1:28" hidden="1" outlineLevel="2" x14ac:dyDescent="0.2">
      <c r="B79" s="3" t="s">
        <v>20</v>
      </c>
      <c r="C79" s="3"/>
      <c r="D79" s="3">
        <v>0.1</v>
      </c>
      <c r="F79" s="19" t="s">
        <v>21</v>
      </c>
      <c r="G79" s="19"/>
      <c r="H79" s="19"/>
      <c r="J79" s="19" t="s">
        <v>21</v>
      </c>
      <c r="K79" s="19"/>
      <c r="L79" s="19"/>
      <c r="S79" s="19" t="s">
        <v>21</v>
      </c>
      <c r="T79" s="19"/>
      <c r="U79" s="19"/>
      <c r="W79" s="3" t="s">
        <v>20</v>
      </c>
      <c r="X79" s="3"/>
      <c r="Y79" s="3"/>
    </row>
    <row r="80" spans="1:28" hidden="1" outlineLevel="2" x14ac:dyDescent="0.2">
      <c r="B80" s="19" t="s">
        <v>21</v>
      </c>
      <c r="C80" s="19"/>
      <c r="D80" s="19">
        <v>0.3</v>
      </c>
      <c r="F80" s="21" t="s">
        <v>22</v>
      </c>
      <c r="G80" s="22"/>
      <c r="H80" s="23">
        <f>SUM(H68:H78)+10</f>
        <v>14.5</v>
      </c>
      <c r="J80" s="21" t="s">
        <v>22</v>
      </c>
      <c r="K80" s="22"/>
      <c r="L80" s="23">
        <f>SUM(L68:L78)+10</f>
        <v>14.3</v>
      </c>
      <c r="S80" s="21" t="s">
        <v>22</v>
      </c>
      <c r="T80" s="22"/>
      <c r="U80" s="23">
        <f>SUM(U68:U78)+10</f>
        <v>13.6</v>
      </c>
      <c r="W80" s="19" t="s">
        <v>21</v>
      </c>
      <c r="X80" s="19"/>
      <c r="Y80" s="19"/>
    </row>
    <row r="81" spans="1:29" hidden="1" outlineLevel="2" x14ac:dyDescent="0.2">
      <c r="B81" s="21" t="s">
        <v>22</v>
      </c>
      <c r="C81" s="22"/>
      <c r="D81" s="23">
        <f>SUM(D68:D79)+10</f>
        <v>15.1</v>
      </c>
      <c r="F81" s="24" t="s">
        <v>23</v>
      </c>
      <c r="G81" s="20"/>
      <c r="H81" s="25">
        <v>1.9</v>
      </c>
      <c r="J81" s="24" t="s">
        <v>23</v>
      </c>
      <c r="K81" s="20"/>
      <c r="L81" s="25">
        <v>2.2000000000000002</v>
      </c>
      <c r="S81" s="24" t="s">
        <v>23</v>
      </c>
      <c r="T81" s="20"/>
      <c r="U81" s="25">
        <v>1.3</v>
      </c>
      <c r="W81" s="21" t="s">
        <v>22</v>
      </c>
      <c r="X81" s="22"/>
      <c r="Y81" s="23">
        <f>SUM(Y68:Y79)+10</f>
        <v>13.2</v>
      </c>
    </row>
    <row r="82" spans="1:29" hidden="1" outlineLevel="2" x14ac:dyDescent="0.2">
      <c r="B82" s="24" t="s">
        <v>23</v>
      </c>
      <c r="C82" s="20"/>
      <c r="D82" s="25">
        <v>2.1</v>
      </c>
      <c r="F82" s="26" t="s">
        <v>8</v>
      </c>
      <c r="G82" s="27"/>
      <c r="H82" s="28">
        <f>(H80-H81-H79)</f>
        <v>12.6</v>
      </c>
      <c r="J82" s="26" t="s">
        <v>8</v>
      </c>
      <c r="K82" s="27"/>
      <c r="L82" s="28">
        <f>(L80-L81-L79)</f>
        <v>12.100000000000001</v>
      </c>
      <c r="S82" s="26" t="s">
        <v>8</v>
      </c>
      <c r="T82" s="27"/>
      <c r="U82" s="28">
        <f>(U80-U81-U79)</f>
        <v>12.299999999999999</v>
      </c>
      <c r="W82" s="24" t="s">
        <v>23</v>
      </c>
      <c r="X82" s="20"/>
      <c r="Y82" s="25">
        <v>2.5</v>
      </c>
    </row>
    <row r="83" spans="1:29" hidden="1" outlineLevel="2" x14ac:dyDescent="0.2">
      <c r="B83" s="26" t="s">
        <v>8</v>
      </c>
      <c r="C83" s="27"/>
      <c r="D83" s="28">
        <f>(D81-D82-D80)</f>
        <v>12.7</v>
      </c>
      <c r="W83" s="26" t="s">
        <v>8</v>
      </c>
      <c r="X83" s="27"/>
      <c r="Y83" s="28">
        <f>(Y81-Y82-Y80)</f>
        <v>10.7</v>
      </c>
    </row>
    <row r="84" spans="1:29" hidden="1" outlineLevel="2" x14ac:dyDescent="0.2"/>
    <row r="85" spans="1:29" hidden="1" outlineLevel="2" x14ac:dyDescent="0.2">
      <c r="B85" s="6" t="s">
        <v>24</v>
      </c>
      <c r="C85" s="7"/>
      <c r="D85" s="8"/>
      <c r="F85" s="6" t="s">
        <v>24</v>
      </c>
      <c r="G85" s="7"/>
      <c r="H85" s="8"/>
      <c r="J85" s="6" t="s">
        <v>24</v>
      </c>
      <c r="K85" s="7"/>
      <c r="L85" s="8"/>
      <c r="N85" s="6" t="s">
        <v>24</v>
      </c>
      <c r="O85" s="7"/>
      <c r="P85" s="7"/>
      <c r="Q85" s="8"/>
      <c r="S85" s="6" t="s">
        <v>24</v>
      </c>
      <c r="T85" s="7"/>
      <c r="U85" s="8"/>
      <c r="W85" s="6" t="s">
        <v>24</v>
      </c>
      <c r="X85" s="7"/>
      <c r="Y85" s="8"/>
    </row>
    <row r="86" spans="1:29" hidden="1" outlineLevel="2" x14ac:dyDescent="0.2">
      <c r="B86" s="73" t="s">
        <v>103</v>
      </c>
      <c r="C86" s="74"/>
      <c r="D86" s="75"/>
      <c r="F86" s="73" t="s">
        <v>104</v>
      </c>
      <c r="G86" s="74"/>
      <c r="H86" s="75"/>
      <c r="J86" s="73"/>
      <c r="K86" s="74"/>
      <c r="L86" s="75"/>
      <c r="N86" s="73" t="s">
        <v>105</v>
      </c>
      <c r="O86" s="74"/>
      <c r="P86" s="74"/>
      <c r="Q86" s="75"/>
      <c r="S86" s="73" t="s">
        <v>106</v>
      </c>
      <c r="T86" s="74"/>
      <c r="U86" s="75"/>
      <c r="W86" s="73" t="s">
        <v>107</v>
      </c>
      <c r="X86" s="74"/>
      <c r="Y86" s="75"/>
    </row>
    <row r="87" spans="1:29" hidden="1" outlineLevel="2" x14ac:dyDescent="0.2">
      <c r="B87" s="73"/>
      <c r="C87" s="74"/>
      <c r="D87" s="75"/>
      <c r="F87" s="73"/>
      <c r="G87" s="74"/>
      <c r="H87" s="75"/>
      <c r="J87" s="73"/>
      <c r="K87" s="74"/>
      <c r="L87" s="75"/>
      <c r="N87" s="73"/>
      <c r="O87" s="74"/>
      <c r="P87" s="74"/>
      <c r="Q87" s="75"/>
      <c r="S87" s="73"/>
      <c r="T87" s="74"/>
      <c r="U87" s="75"/>
      <c r="W87" s="73"/>
      <c r="X87" s="74"/>
      <c r="Y87" s="75"/>
    </row>
    <row r="88" spans="1:29" hidden="1" outlineLevel="2" x14ac:dyDescent="0.2">
      <c r="B88" s="73"/>
      <c r="C88" s="74"/>
      <c r="D88" s="75"/>
      <c r="F88" s="73"/>
      <c r="G88" s="74"/>
      <c r="H88" s="75"/>
      <c r="J88" s="73"/>
      <c r="K88" s="74"/>
      <c r="L88" s="75"/>
      <c r="N88" s="73"/>
      <c r="O88" s="74"/>
      <c r="P88" s="74"/>
      <c r="Q88" s="75"/>
      <c r="S88" s="73"/>
      <c r="T88" s="74"/>
      <c r="U88" s="75"/>
      <c r="W88" s="73"/>
      <c r="X88" s="74"/>
      <c r="Y88" s="75"/>
    </row>
    <row r="89" spans="1:29" hidden="1" outlineLevel="2" x14ac:dyDescent="0.2">
      <c r="B89" s="73"/>
      <c r="C89" s="74"/>
      <c r="D89" s="75"/>
      <c r="F89" s="73"/>
      <c r="G89" s="74"/>
      <c r="H89" s="75"/>
      <c r="J89" s="73"/>
      <c r="K89" s="74"/>
      <c r="L89" s="75"/>
      <c r="N89" s="73"/>
      <c r="O89" s="74"/>
      <c r="P89" s="74"/>
      <c r="Q89" s="75"/>
      <c r="S89" s="73"/>
      <c r="T89" s="74"/>
      <c r="U89" s="75"/>
      <c r="W89" s="73"/>
      <c r="X89" s="74"/>
      <c r="Y89" s="75"/>
    </row>
    <row r="90" spans="1:29" hidden="1" outlineLevel="2" x14ac:dyDescent="0.2">
      <c r="B90" s="73"/>
      <c r="C90" s="74"/>
      <c r="D90" s="75"/>
      <c r="F90" s="73"/>
      <c r="G90" s="74"/>
      <c r="H90" s="75"/>
      <c r="J90" s="73"/>
      <c r="K90" s="74"/>
      <c r="L90" s="75"/>
      <c r="N90" s="73"/>
      <c r="O90" s="74"/>
      <c r="P90" s="74"/>
      <c r="Q90" s="75"/>
      <c r="S90" s="73"/>
      <c r="T90" s="74"/>
      <c r="U90" s="75"/>
      <c r="W90" s="73"/>
      <c r="X90" s="74"/>
      <c r="Y90" s="75"/>
    </row>
    <row r="91" spans="1:29" hidden="1" outlineLevel="2" x14ac:dyDescent="0.2">
      <c r="B91" s="73"/>
      <c r="C91" s="74"/>
      <c r="D91" s="75"/>
      <c r="F91" s="73"/>
      <c r="G91" s="74"/>
      <c r="H91" s="75"/>
      <c r="J91" s="73"/>
      <c r="K91" s="74"/>
      <c r="L91" s="75"/>
      <c r="N91" s="73"/>
      <c r="O91" s="74"/>
      <c r="P91" s="74"/>
      <c r="Q91" s="75"/>
      <c r="S91" s="73"/>
      <c r="T91" s="74"/>
      <c r="U91" s="75"/>
      <c r="W91" s="73"/>
      <c r="X91" s="74"/>
      <c r="Y91" s="75"/>
    </row>
    <row r="92" spans="1:29" hidden="1" outlineLevel="2" x14ac:dyDescent="0.2">
      <c r="B92" s="73"/>
      <c r="C92" s="74"/>
      <c r="D92" s="75"/>
      <c r="F92" s="73"/>
      <c r="G92" s="74"/>
      <c r="H92" s="75"/>
      <c r="J92" s="73"/>
      <c r="K92" s="74"/>
      <c r="L92" s="75"/>
      <c r="N92" s="73"/>
      <c r="O92" s="74"/>
      <c r="P92" s="74"/>
      <c r="Q92" s="75"/>
      <c r="S92" s="73"/>
      <c r="T92" s="74"/>
      <c r="U92" s="75"/>
      <c r="W92" s="73"/>
      <c r="X92" s="74"/>
      <c r="Y92" s="75"/>
    </row>
    <row r="93" spans="1:29" hidden="1" outlineLevel="2" x14ac:dyDescent="0.2">
      <c r="B93" s="73"/>
      <c r="C93" s="74"/>
      <c r="D93" s="75"/>
      <c r="F93" s="73"/>
      <c r="G93" s="74"/>
      <c r="H93" s="75"/>
      <c r="J93" s="73"/>
      <c r="K93" s="74"/>
      <c r="L93" s="75"/>
      <c r="N93" s="73"/>
      <c r="O93" s="74"/>
      <c r="P93" s="74"/>
      <c r="Q93" s="75"/>
      <c r="S93" s="73"/>
      <c r="T93" s="74"/>
      <c r="U93" s="75"/>
      <c r="W93" s="73"/>
      <c r="X93" s="74"/>
      <c r="Y93" s="75"/>
    </row>
    <row r="94" spans="1:29" hidden="1" outlineLevel="2" x14ac:dyDescent="0.2">
      <c r="B94" s="76"/>
      <c r="C94" s="77"/>
      <c r="D94" s="78"/>
      <c r="F94" s="76"/>
      <c r="G94" s="77"/>
      <c r="H94" s="78"/>
      <c r="J94" s="76"/>
      <c r="K94" s="77"/>
      <c r="L94" s="78"/>
      <c r="N94" s="76"/>
      <c r="O94" s="77"/>
      <c r="P94" s="77"/>
      <c r="Q94" s="78"/>
      <c r="S94" s="76"/>
      <c r="T94" s="77"/>
      <c r="U94" s="78"/>
      <c r="W94" s="76"/>
      <c r="X94" s="77"/>
      <c r="Y94" s="78"/>
    </row>
    <row r="95" spans="1:29" collapsed="1" x14ac:dyDescent="0.2"/>
    <row r="96" spans="1:29" x14ac:dyDescent="0.2">
      <c r="A96" s="46"/>
      <c r="B96" s="46"/>
      <c r="C96" s="46"/>
      <c r="D96" s="46"/>
      <c r="E96" s="46"/>
      <c r="F96" s="46"/>
      <c r="G96" s="46"/>
      <c r="H96" s="46"/>
      <c r="I96" s="46"/>
      <c r="J96" s="46"/>
      <c r="K96" s="46"/>
      <c r="L96" s="46"/>
      <c r="M96" s="46"/>
      <c r="N96" s="47"/>
      <c r="O96" s="47"/>
      <c r="P96" s="47"/>
      <c r="Q96" s="47"/>
      <c r="R96" s="46"/>
      <c r="S96" s="46"/>
      <c r="T96" s="46"/>
      <c r="U96" s="46"/>
      <c r="V96" s="46"/>
      <c r="W96" s="46"/>
      <c r="X96" s="46"/>
      <c r="Y96" s="46"/>
      <c r="Z96" s="46"/>
      <c r="AA96" s="46"/>
      <c r="AB96" s="46"/>
      <c r="AC96" s="46"/>
    </row>
    <row r="97" spans="1:28" ht="21" x14ac:dyDescent="0.25">
      <c r="A97" s="48" t="s">
        <v>108</v>
      </c>
    </row>
    <row r="98" spans="1:28" ht="21" hidden="1" outlineLevel="1" x14ac:dyDescent="0.25">
      <c r="A98" s="48" t="s">
        <v>25</v>
      </c>
    </row>
    <row r="99" spans="1:28" hidden="1" outlineLevel="1" x14ac:dyDescent="0.2">
      <c r="B99" s="3" t="s">
        <v>2</v>
      </c>
      <c r="C99" s="3"/>
      <c r="D99" s="3"/>
      <c r="F99" s="3" t="s">
        <v>3</v>
      </c>
      <c r="G99" s="3"/>
      <c r="H99" s="3"/>
      <c r="J99" s="3" t="s">
        <v>4</v>
      </c>
      <c r="K99" s="3"/>
      <c r="L99" s="3"/>
      <c r="N99" s="4" t="s">
        <v>5</v>
      </c>
      <c r="O99" s="22" t="s">
        <v>6</v>
      </c>
      <c r="P99" s="22" t="s">
        <v>7</v>
      </c>
      <c r="Q99" s="23" t="s">
        <v>8</v>
      </c>
      <c r="S99" s="3" t="s">
        <v>9</v>
      </c>
      <c r="T99" s="3"/>
      <c r="U99" s="3"/>
      <c r="W99" s="16" t="s">
        <v>10</v>
      </c>
      <c r="X99" s="17"/>
      <c r="Y99" s="18"/>
      <c r="AA99" t="s">
        <v>11</v>
      </c>
      <c r="AB99">
        <f>SUM(D115,H114,L114,Q100,U114,Y115)</f>
        <v>74.899999999999991</v>
      </c>
    </row>
    <row r="100" spans="1:28" hidden="1" outlineLevel="1" x14ac:dyDescent="0.2">
      <c r="B100" s="50" t="s">
        <v>87</v>
      </c>
      <c r="C100" s="50" t="s">
        <v>6</v>
      </c>
      <c r="D100" s="50">
        <v>0.4</v>
      </c>
      <c r="F100" s="3" t="s">
        <v>28</v>
      </c>
      <c r="G100" s="3" t="s">
        <v>29</v>
      </c>
      <c r="H100" s="3">
        <v>0.3</v>
      </c>
      <c r="J100" s="3" t="s">
        <v>30</v>
      </c>
      <c r="K100" s="3" t="s">
        <v>31</v>
      </c>
      <c r="L100" s="3">
        <v>0.2</v>
      </c>
      <c r="N100" s="5" t="s">
        <v>13</v>
      </c>
      <c r="O100" s="27">
        <v>14.8</v>
      </c>
      <c r="P100" s="27">
        <v>1</v>
      </c>
      <c r="Q100" s="28">
        <f>(O100-P100)</f>
        <v>13.8</v>
      </c>
      <c r="S100" s="3" t="s">
        <v>32</v>
      </c>
      <c r="T100" s="3" t="s">
        <v>33</v>
      </c>
      <c r="U100" s="3">
        <v>0.1</v>
      </c>
      <c r="W100" s="49" t="s">
        <v>34</v>
      </c>
      <c r="X100" s="49" t="s">
        <v>6</v>
      </c>
      <c r="Y100" s="49">
        <v>0.4</v>
      </c>
    </row>
    <row r="101" spans="1:28" hidden="1" outlineLevel="1" x14ac:dyDescent="0.2">
      <c r="B101" s="50" t="s">
        <v>100</v>
      </c>
      <c r="C101" s="50" t="s">
        <v>31</v>
      </c>
      <c r="D101" s="50">
        <v>0.2</v>
      </c>
      <c r="F101" s="3" t="s">
        <v>36</v>
      </c>
      <c r="G101" s="3" t="s">
        <v>33</v>
      </c>
      <c r="H101" s="3">
        <v>0.1</v>
      </c>
      <c r="J101" s="49" t="s">
        <v>37</v>
      </c>
      <c r="K101" s="49" t="s">
        <v>6</v>
      </c>
      <c r="L101" s="49">
        <v>0.4</v>
      </c>
      <c r="S101" s="49" t="s">
        <v>38</v>
      </c>
      <c r="T101" s="49" t="s">
        <v>6</v>
      </c>
      <c r="U101" s="49">
        <v>0.4</v>
      </c>
      <c r="W101" s="49" t="s">
        <v>39</v>
      </c>
      <c r="X101" s="49" t="s">
        <v>31</v>
      </c>
      <c r="Y101" s="49">
        <v>0.2</v>
      </c>
      <c r="AA101" t="s">
        <v>14</v>
      </c>
      <c r="AB101">
        <f>SUM(D113,H112,L112,O100,U112,Y113)</f>
        <v>85.7</v>
      </c>
    </row>
    <row r="102" spans="1:28" hidden="1" outlineLevel="1" x14ac:dyDescent="0.2">
      <c r="B102" s="3" t="s">
        <v>40</v>
      </c>
      <c r="C102" s="3" t="s">
        <v>6</v>
      </c>
      <c r="D102" s="3">
        <v>0.4</v>
      </c>
      <c r="F102" s="3" t="s">
        <v>41</v>
      </c>
      <c r="G102" s="3" t="s">
        <v>31</v>
      </c>
      <c r="H102" s="3">
        <v>0.2</v>
      </c>
      <c r="J102" s="49" t="s">
        <v>42</v>
      </c>
      <c r="K102" s="49" t="s">
        <v>29</v>
      </c>
      <c r="L102" s="49">
        <v>0.3</v>
      </c>
      <c r="S102" s="49" t="s">
        <v>43</v>
      </c>
      <c r="T102" s="49" t="s">
        <v>33</v>
      </c>
      <c r="U102" s="49">
        <v>0.1</v>
      </c>
      <c r="W102" s="3" t="s">
        <v>44</v>
      </c>
      <c r="X102" s="3" t="s">
        <v>33</v>
      </c>
      <c r="Y102" s="3">
        <v>0.1</v>
      </c>
      <c r="AA102" t="s">
        <v>15</v>
      </c>
      <c r="AB102">
        <f>SUM(D114,H113,L113,P100,U113,Y114)</f>
        <v>10.7</v>
      </c>
    </row>
    <row r="103" spans="1:28" hidden="1" outlineLevel="1" x14ac:dyDescent="0.2">
      <c r="B103" s="49" t="s">
        <v>45</v>
      </c>
      <c r="C103" s="49" t="s">
        <v>29</v>
      </c>
      <c r="D103" s="49">
        <v>0.3</v>
      </c>
      <c r="F103" s="19" t="s">
        <v>46</v>
      </c>
      <c r="G103" s="3" t="s">
        <v>33</v>
      </c>
      <c r="H103" s="3">
        <v>0.1</v>
      </c>
      <c r="J103" s="3" t="s">
        <v>34</v>
      </c>
      <c r="K103" s="3" t="s">
        <v>29</v>
      </c>
      <c r="L103" s="3">
        <v>0.3</v>
      </c>
      <c r="N103" s="4" t="s">
        <v>16</v>
      </c>
      <c r="O103" s="22" t="s">
        <v>6</v>
      </c>
      <c r="P103" s="22" t="s">
        <v>7</v>
      </c>
      <c r="Q103" s="23" t="s">
        <v>8</v>
      </c>
      <c r="S103" s="3" t="s">
        <v>47</v>
      </c>
      <c r="T103" s="3" t="s">
        <v>33</v>
      </c>
      <c r="U103" s="3">
        <v>0.1</v>
      </c>
      <c r="W103" s="3" t="s">
        <v>48</v>
      </c>
      <c r="X103" s="3" t="s">
        <v>31</v>
      </c>
      <c r="Y103" s="3">
        <v>0.2</v>
      </c>
    </row>
    <row r="104" spans="1:28" hidden="1" outlineLevel="1" x14ac:dyDescent="0.2">
      <c r="B104" s="49" t="s">
        <v>101</v>
      </c>
      <c r="C104" s="49" t="s">
        <v>29</v>
      </c>
      <c r="D104" s="49">
        <v>0.3</v>
      </c>
      <c r="F104" s="3" t="s">
        <v>50</v>
      </c>
      <c r="G104" s="15" t="s">
        <v>31</v>
      </c>
      <c r="H104" s="3">
        <v>0.2</v>
      </c>
      <c r="J104" s="3" t="s">
        <v>51</v>
      </c>
      <c r="K104" s="3" t="s">
        <v>6</v>
      </c>
      <c r="L104" s="3">
        <v>0.4</v>
      </c>
      <c r="N104" s="5"/>
      <c r="O104" s="27"/>
      <c r="P104" s="27"/>
      <c r="Q104" s="28">
        <f>O104-P104</f>
        <v>0</v>
      </c>
      <c r="S104" s="3" t="s">
        <v>52</v>
      </c>
      <c r="T104" s="3" t="s">
        <v>31</v>
      </c>
      <c r="U104" s="3">
        <v>0.2</v>
      </c>
      <c r="W104" s="3" t="s">
        <v>47</v>
      </c>
      <c r="X104" s="3" t="s">
        <v>33</v>
      </c>
      <c r="Y104" s="3">
        <v>0.1</v>
      </c>
    </row>
    <row r="105" spans="1:28" hidden="1" outlineLevel="1" x14ac:dyDescent="0.2">
      <c r="B105" s="3" t="s">
        <v>53</v>
      </c>
      <c r="C105" s="3" t="s">
        <v>31</v>
      </c>
      <c r="D105" s="3">
        <v>0.2</v>
      </c>
      <c r="F105" s="29" t="s">
        <v>54</v>
      </c>
      <c r="G105" s="3" t="s">
        <v>31</v>
      </c>
      <c r="H105" s="3">
        <v>0.2</v>
      </c>
      <c r="J105" s="3" t="s">
        <v>55</v>
      </c>
      <c r="K105" s="3" t="s">
        <v>33</v>
      </c>
      <c r="L105" s="3">
        <v>0.1</v>
      </c>
      <c r="S105" s="3" t="s">
        <v>56</v>
      </c>
      <c r="T105" s="3" t="s">
        <v>31</v>
      </c>
      <c r="U105" s="3">
        <v>0.2</v>
      </c>
      <c r="W105" s="3" t="s">
        <v>57</v>
      </c>
      <c r="X105" s="3" t="s">
        <v>33</v>
      </c>
      <c r="Y105" s="3">
        <v>0.1</v>
      </c>
    </row>
    <row r="106" spans="1:28" hidden="1" outlineLevel="1" x14ac:dyDescent="0.2">
      <c r="B106" s="49" t="s">
        <v>63</v>
      </c>
      <c r="C106" s="49" t="s">
        <v>29</v>
      </c>
      <c r="D106" s="49">
        <v>0.3</v>
      </c>
      <c r="F106" s="3" t="s">
        <v>59</v>
      </c>
      <c r="G106" s="3" t="s">
        <v>6</v>
      </c>
      <c r="H106" s="3">
        <v>0.4</v>
      </c>
      <c r="J106" s="3" t="s">
        <v>60</v>
      </c>
      <c r="K106" s="3" t="s">
        <v>33</v>
      </c>
      <c r="L106" s="3">
        <v>0.1</v>
      </c>
      <c r="N106" s="30" t="s">
        <v>17</v>
      </c>
      <c r="O106" s="31"/>
      <c r="P106" s="31"/>
      <c r="Q106" s="32">
        <f>(Q100+Q104)/2</f>
        <v>6.9</v>
      </c>
      <c r="S106" s="49" t="s">
        <v>61</v>
      </c>
      <c r="T106" s="49" t="s">
        <v>33</v>
      </c>
      <c r="U106" s="49">
        <v>0.1</v>
      </c>
      <c r="W106" s="3"/>
      <c r="X106" s="3"/>
      <c r="Y106" s="3"/>
    </row>
    <row r="107" spans="1:28" hidden="1" outlineLevel="1" x14ac:dyDescent="0.2">
      <c r="B107" s="3" t="s">
        <v>91</v>
      </c>
      <c r="C107" s="3" t="s">
        <v>31</v>
      </c>
      <c r="D107" s="3">
        <v>0.2</v>
      </c>
      <c r="F107" s="3" t="s">
        <v>64</v>
      </c>
      <c r="G107" s="3" t="s">
        <v>6</v>
      </c>
      <c r="H107" s="3">
        <v>0.4</v>
      </c>
      <c r="J107" s="49" t="s">
        <v>65</v>
      </c>
      <c r="K107" s="49" t="s">
        <v>33</v>
      </c>
      <c r="L107" s="49">
        <v>0.1</v>
      </c>
      <c r="S107" s="3"/>
      <c r="T107" s="3"/>
      <c r="U107" s="3"/>
      <c r="W107" s="3" t="s">
        <v>12</v>
      </c>
      <c r="X107" s="3"/>
      <c r="Y107" s="3"/>
    </row>
    <row r="108" spans="1:28" hidden="1" outlineLevel="1" x14ac:dyDescent="0.2">
      <c r="B108" s="3" t="s">
        <v>66</v>
      </c>
      <c r="C108" s="3" t="s">
        <v>29</v>
      </c>
      <c r="D108" s="3">
        <v>0.3</v>
      </c>
      <c r="F108" s="3" t="s">
        <v>67</v>
      </c>
      <c r="G108" s="3" t="s">
        <v>31</v>
      </c>
      <c r="H108" s="3">
        <v>0.2</v>
      </c>
      <c r="J108" s="49" t="s">
        <v>68</v>
      </c>
      <c r="K108" s="49" t="s">
        <v>29</v>
      </c>
      <c r="L108" s="49">
        <v>0.3</v>
      </c>
      <c r="S108" s="3"/>
      <c r="T108" s="3"/>
      <c r="U108" s="3"/>
      <c r="W108" s="3" t="s">
        <v>12</v>
      </c>
      <c r="X108" s="3"/>
      <c r="Y108" s="3"/>
    </row>
    <row r="109" spans="1:28" hidden="1" outlineLevel="1" x14ac:dyDescent="0.2">
      <c r="B109" s="49" t="s">
        <v>102</v>
      </c>
      <c r="C109" s="49" t="s">
        <v>6</v>
      </c>
      <c r="D109" s="49">
        <v>0.4</v>
      </c>
      <c r="F109" s="3" t="s">
        <v>18</v>
      </c>
      <c r="G109" s="3" t="s">
        <v>6</v>
      </c>
      <c r="H109" s="3">
        <v>0.4</v>
      </c>
      <c r="J109" s="49" t="s">
        <v>109</v>
      </c>
      <c r="K109" s="49" t="s">
        <v>6</v>
      </c>
      <c r="L109" s="49">
        <v>0.3</v>
      </c>
      <c r="S109" s="49" t="s">
        <v>71</v>
      </c>
      <c r="T109" s="49"/>
      <c r="U109" s="49">
        <v>0.4</v>
      </c>
      <c r="W109" s="3" t="s">
        <v>18</v>
      </c>
      <c r="X109" s="3" t="s">
        <v>29</v>
      </c>
      <c r="Y109" s="3">
        <v>0.3</v>
      </c>
    </row>
    <row r="110" spans="1:28" hidden="1" outlineLevel="1" x14ac:dyDescent="0.2">
      <c r="B110" s="3" t="s">
        <v>93</v>
      </c>
      <c r="C110" s="3"/>
      <c r="D110" s="3">
        <v>2</v>
      </c>
      <c r="F110" s="3" t="s">
        <v>19</v>
      </c>
      <c r="G110" s="3"/>
      <c r="H110" s="3">
        <v>2</v>
      </c>
      <c r="J110" s="3" t="s">
        <v>19</v>
      </c>
      <c r="K110" s="3"/>
      <c r="L110" s="3">
        <v>2</v>
      </c>
      <c r="S110" s="3" t="s">
        <v>19</v>
      </c>
      <c r="T110" s="3"/>
      <c r="U110" s="3">
        <v>2</v>
      </c>
      <c r="W110" s="3" t="s">
        <v>19</v>
      </c>
      <c r="X110" s="3"/>
      <c r="Y110" s="3">
        <v>1.8</v>
      </c>
    </row>
    <row r="111" spans="1:28" hidden="1" outlineLevel="1" x14ac:dyDescent="0.2">
      <c r="B111" s="3" t="s">
        <v>20</v>
      </c>
      <c r="C111" s="3"/>
      <c r="D111" s="3">
        <v>0.1</v>
      </c>
      <c r="F111" s="19" t="s">
        <v>21</v>
      </c>
      <c r="G111" s="19"/>
      <c r="H111" s="19"/>
      <c r="J111" s="19" t="s">
        <v>21</v>
      </c>
      <c r="K111" s="19"/>
      <c r="L111" s="19"/>
      <c r="S111" s="19" t="s">
        <v>21</v>
      </c>
      <c r="T111" s="19"/>
      <c r="U111" s="19"/>
      <c r="W111" s="3" t="s">
        <v>20</v>
      </c>
      <c r="X111" s="3"/>
      <c r="Y111" s="3"/>
    </row>
    <row r="112" spans="1:28" hidden="1" outlineLevel="1" x14ac:dyDescent="0.2">
      <c r="B112" s="19" t="s">
        <v>21</v>
      </c>
      <c r="C112" s="19"/>
      <c r="D112" s="19">
        <v>0.1</v>
      </c>
      <c r="F112" s="21" t="s">
        <v>22</v>
      </c>
      <c r="G112" s="22"/>
      <c r="H112" s="23">
        <f>SUM(H100:H110)+10</f>
        <v>14.5</v>
      </c>
      <c r="J112" s="21" t="s">
        <v>22</v>
      </c>
      <c r="K112" s="22"/>
      <c r="L112" s="23">
        <f>SUM(L100:L110)+10</f>
        <v>14.5</v>
      </c>
      <c r="S112" s="21" t="s">
        <v>22</v>
      </c>
      <c r="T112" s="22"/>
      <c r="U112" s="23">
        <f>SUM(U100:U110)+10</f>
        <v>13.6</v>
      </c>
      <c r="W112" s="19" t="s">
        <v>21</v>
      </c>
      <c r="X112" s="19"/>
      <c r="Y112" s="19"/>
    </row>
    <row r="113" spans="1:29" hidden="1" outlineLevel="1" x14ac:dyDescent="0.2">
      <c r="B113" s="21" t="s">
        <v>22</v>
      </c>
      <c r="C113" s="22"/>
      <c r="D113" s="23">
        <f>SUM(D100:D111)+10</f>
        <v>15.1</v>
      </c>
      <c r="F113" s="24" t="s">
        <v>23</v>
      </c>
      <c r="G113" s="20"/>
      <c r="H113" s="25">
        <v>1.9</v>
      </c>
      <c r="J113" s="24" t="s">
        <v>23</v>
      </c>
      <c r="K113" s="20"/>
      <c r="L113" s="25">
        <v>2.8</v>
      </c>
      <c r="S113" s="24" t="s">
        <v>23</v>
      </c>
      <c r="T113" s="20"/>
      <c r="U113" s="25">
        <v>1.4</v>
      </c>
      <c r="W113" s="21" t="s">
        <v>22</v>
      </c>
      <c r="X113" s="22"/>
      <c r="Y113" s="23">
        <f>SUM(Y100:Y111)+10</f>
        <v>13.2</v>
      </c>
    </row>
    <row r="114" spans="1:29" hidden="1" outlineLevel="1" x14ac:dyDescent="0.2">
      <c r="B114" s="24" t="s">
        <v>23</v>
      </c>
      <c r="C114" s="20"/>
      <c r="D114" s="25">
        <v>2.2000000000000002</v>
      </c>
      <c r="F114" s="26" t="s">
        <v>8</v>
      </c>
      <c r="G114" s="27"/>
      <c r="H114" s="28">
        <f>(H112-H113-H111)</f>
        <v>12.6</v>
      </c>
      <c r="J114" s="26" t="s">
        <v>8</v>
      </c>
      <c r="K114" s="27"/>
      <c r="L114" s="28">
        <f>(L112-L113-L111)</f>
        <v>11.7</v>
      </c>
      <c r="S114" s="26" t="s">
        <v>8</v>
      </c>
      <c r="T114" s="27"/>
      <c r="U114" s="28">
        <f>(U112-U113-U111)</f>
        <v>12.2</v>
      </c>
      <c r="W114" s="24" t="s">
        <v>23</v>
      </c>
      <c r="X114" s="20"/>
      <c r="Y114" s="25">
        <v>1.4</v>
      </c>
    </row>
    <row r="115" spans="1:29" hidden="1" outlineLevel="1" x14ac:dyDescent="0.2">
      <c r="B115" s="26" t="s">
        <v>8</v>
      </c>
      <c r="C115" s="27"/>
      <c r="D115" s="28">
        <f>(D113-D114-D112)</f>
        <v>12.799999999999999</v>
      </c>
      <c r="W115" s="26" t="s">
        <v>8</v>
      </c>
      <c r="X115" s="27"/>
      <c r="Y115" s="28">
        <f>(Y113-Y114-Y112)</f>
        <v>11.799999999999999</v>
      </c>
    </row>
    <row r="116" spans="1:29" hidden="1" outlineLevel="1" x14ac:dyDescent="0.2"/>
    <row r="117" spans="1:29" hidden="1" outlineLevel="1" x14ac:dyDescent="0.2">
      <c r="B117" s="6" t="s">
        <v>24</v>
      </c>
      <c r="C117" s="7"/>
      <c r="D117" s="8"/>
      <c r="F117" s="6" t="s">
        <v>24</v>
      </c>
      <c r="G117" s="7"/>
      <c r="H117" s="8"/>
      <c r="J117" s="6" t="s">
        <v>24</v>
      </c>
      <c r="K117" s="7"/>
      <c r="L117" s="8"/>
      <c r="N117" s="6" t="s">
        <v>24</v>
      </c>
      <c r="O117" s="7"/>
      <c r="P117" s="7"/>
      <c r="Q117" s="8"/>
      <c r="S117" s="6" t="s">
        <v>24</v>
      </c>
      <c r="T117" s="7"/>
      <c r="U117" s="8"/>
      <c r="W117" s="6" t="s">
        <v>24</v>
      </c>
      <c r="X117" s="7"/>
      <c r="Y117" s="8"/>
    </row>
    <row r="118" spans="1:29" hidden="1" outlineLevel="1" x14ac:dyDescent="0.2">
      <c r="B118" s="73"/>
      <c r="C118" s="74"/>
      <c r="D118" s="75"/>
      <c r="F118" s="73"/>
      <c r="G118" s="74"/>
      <c r="H118" s="75"/>
      <c r="J118" s="73"/>
      <c r="K118" s="74"/>
      <c r="L118" s="75"/>
      <c r="N118" s="73"/>
      <c r="O118" s="74"/>
      <c r="P118" s="74"/>
      <c r="Q118" s="75"/>
      <c r="S118" s="73"/>
      <c r="T118" s="74"/>
      <c r="U118" s="75"/>
      <c r="W118" s="73"/>
      <c r="X118" s="74"/>
      <c r="Y118" s="75"/>
    </row>
    <row r="119" spans="1:29" hidden="1" outlineLevel="1" x14ac:dyDescent="0.2">
      <c r="B119" s="73"/>
      <c r="C119" s="74"/>
      <c r="D119" s="75"/>
      <c r="F119" s="73"/>
      <c r="G119" s="74"/>
      <c r="H119" s="75"/>
      <c r="J119" s="73"/>
      <c r="K119" s="74"/>
      <c r="L119" s="75"/>
      <c r="N119" s="73"/>
      <c r="O119" s="74"/>
      <c r="P119" s="74"/>
      <c r="Q119" s="75"/>
      <c r="S119" s="73"/>
      <c r="T119" s="74"/>
      <c r="U119" s="75"/>
      <c r="W119" s="73"/>
      <c r="X119" s="74"/>
      <c r="Y119" s="75"/>
    </row>
    <row r="120" spans="1:29" hidden="1" outlineLevel="1" x14ac:dyDescent="0.2">
      <c r="B120" s="73"/>
      <c r="C120" s="74"/>
      <c r="D120" s="75"/>
      <c r="F120" s="73"/>
      <c r="G120" s="74"/>
      <c r="H120" s="75"/>
      <c r="J120" s="73"/>
      <c r="K120" s="74"/>
      <c r="L120" s="75"/>
      <c r="N120" s="73"/>
      <c r="O120" s="74"/>
      <c r="P120" s="74"/>
      <c r="Q120" s="75"/>
      <c r="S120" s="73"/>
      <c r="T120" s="74"/>
      <c r="U120" s="75"/>
      <c r="W120" s="73"/>
      <c r="X120" s="74"/>
      <c r="Y120" s="75"/>
    </row>
    <row r="121" spans="1:29" hidden="1" outlineLevel="1" x14ac:dyDescent="0.2">
      <c r="B121" s="73"/>
      <c r="C121" s="74"/>
      <c r="D121" s="75"/>
      <c r="F121" s="73"/>
      <c r="G121" s="74"/>
      <c r="H121" s="75"/>
      <c r="J121" s="73"/>
      <c r="K121" s="74"/>
      <c r="L121" s="75"/>
      <c r="N121" s="73"/>
      <c r="O121" s="74"/>
      <c r="P121" s="74"/>
      <c r="Q121" s="75"/>
      <c r="S121" s="73"/>
      <c r="T121" s="74"/>
      <c r="U121" s="75"/>
      <c r="W121" s="73"/>
      <c r="X121" s="74"/>
      <c r="Y121" s="75"/>
    </row>
    <row r="122" spans="1:29" hidden="1" outlineLevel="1" x14ac:dyDescent="0.2">
      <c r="B122" s="73"/>
      <c r="C122" s="74"/>
      <c r="D122" s="75"/>
      <c r="F122" s="73"/>
      <c r="G122" s="74"/>
      <c r="H122" s="75"/>
      <c r="J122" s="73"/>
      <c r="K122" s="74"/>
      <c r="L122" s="75"/>
      <c r="N122" s="73"/>
      <c r="O122" s="74"/>
      <c r="P122" s="74"/>
      <c r="Q122" s="75"/>
      <c r="S122" s="73"/>
      <c r="T122" s="74"/>
      <c r="U122" s="75"/>
      <c r="W122" s="73"/>
      <c r="X122" s="74"/>
      <c r="Y122" s="75"/>
    </row>
    <row r="123" spans="1:29" hidden="1" outlineLevel="1" x14ac:dyDescent="0.2">
      <c r="B123" s="73"/>
      <c r="C123" s="74"/>
      <c r="D123" s="75"/>
      <c r="F123" s="73"/>
      <c r="G123" s="74"/>
      <c r="H123" s="75"/>
      <c r="J123" s="73"/>
      <c r="K123" s="74"/>
      <c r="L123" s="75"/>
      <c r="N123" s="73"/>
      <c r="O123" s="74"/>
      <c r="P123" s="74"/>
      <c r="Q123" s="75"/>
      <c r="S123" s="73"/>
      <c r="T123" s="74"/>
      <c r="U123" s="75"/>
      <c r="W123" s="73"/>
      <c r="X123" s="74"/>
      <c r="Y123" s="75"/>
    </row>
    <row r="124" spans="1:29" hidden="1" outlineLevel="1" x14ac:dyDescent="0.2">
      <c r="B124" s="73"/>
      <c r="C124" s="74"/>
      <c r="D124" s="75"/>
      <c r="F124" s="73"/>
      <c r="G124" s="74"/>
      <c r="H124" s="75"/>
      <c r="J124" s="73"/>
      <c r="K124" s="74"/>
      <c r="L124" s="75"/>
      <c r="N124" s="73"/>
      <c r="O124" s="74"/>
      <c r="P124" s="74"/>
      <c r="Q124" s="75"/>
      <c r="S124" s="73"/>
      <c r="T124" s="74"/>
      <c r="U124" s="75"/>
      <c r="W124" s="73"/>
      <c r="X124" s="74"/>
      <c r="Y124" s="75"/>
    </row>
    <row r="125" spans="1:29" hidden="1" outlineLevel="1" x14ac:dyDescent="0.2">
      <c r="B125" s="73"/>
      <c r="C125" s="74"/>
      <c r="D125" s="75"/>
      <c r="F125" s="73"/>
      <c r="G125" s="74"/>
      <c r="H125" s="75"/>
      <c r="J125" s="73"/>
      <c r="K125" s="74"/>
      <c r="L125" s="75"/>
      <c r="N125" s="73"/>
      <c r="O125" s="74"/>
      <c r="P125" s="74"/>
      <c r="Q125" s="75"/>
      <c r="S125" s="73"/>
      <c r="T125" s="74"/>
      <c r="U125" s="75"/>
      <c r="W125" s="73"/>
      <c r="X125" s="74"/>
      <c r="Y125" s="75"/>
    </row>
    <row r="126" spans="1:29" hidden="1" outlineLevel="1" x14ac:dyDescent="0.2">
      <c r="B126" s="76"/>
      <c r="C126" s="77"/>
      <c r="D126" s="78"/>
      <c r="F126" s="76"/>
      <c r="G126" s="77"/>
      <c r="H126" s="78"/>
      <c r="J126" s="76"/>
      <c r="K126" s="77"/>
      <c r="L126" s="78"/>
      <c r="N126" s="76"/>
      <c r="O126" s="77"/>
      <c r="P126" s="77"/>
      <c r="Q126" s="78"/>
      <c r="S126" s="76"/>
      <c r="T126" s="77"/>
      <c r="U126" s="78"/>
      <c r="W126" s="76"/>
      <c r="X126" s="77"/>
      <c r="Y126" s="78"/>
    </row>
    <row r="127" spans="1:29" hidden="1" outlineLevel="1" x14ac:dyDescent="0.2"/>
    <row r="128" spans="1:29" collapsed="1" x14ac:dyDescent="0.2">
      <c r="A128" s="53"/>
      <c r="B128" s="53"/>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c r="AC128" s="53"/>
    </row>
    <row r="129" spans="1:28" ht="21" x14ac:dyDescent="0.25">
      <c r="A129" s="48" t="s">
        <v>151</v>
      </c>
    </row>
    <row r="130" spans="1:28" ht="21" outlineLevel="1" x14ac:dyDescent="0.25">
      <c r="A130" s="48" t="s">
        <v>25</v>
      </c>
    </row>
    <row r="131" spans="1:28" outlineLevel="1" x14ac:dyDescent="0.2">
      <c r="B131" s="3" t="s">
        <v>2</v>
      </c>
      <c r="C131" s="3"/>
      <c r="D131" s="3"/>
      <c r="F131" s="3" t="s">
        <v>3</v>
      </c>
      <c r="G131" s="3"/>
      <c r="H131" s="3"/>
      <c r="J131" s="3" t="s">
        <v>4</v>
      </c>
      <c r="K131" s="3"/>
      <c r="L131" s="3"/>
      <c r="N131" s="4" t="s">
        <v>5</v>
      </c>
      <c r="O131" s="22" t="s">
        <v>6</v>
      </c>
      <c r="P131" s="22" t="s">
        <v>7</v>
      </c>
      <c r="Q131" s="23" t="s">
        <v>8</v>
      </c>
      <c r="S131" s="3" t="s">
        <v>9</v>
      </c>
      <c r="T131" s="3"/>
      <c r="U131" s="3"/>
      <c r="W131" s="16" t="s">
        <v>10</v>
      </c>
      <c r="X131" s="17"/>
      <c r="Y131" s="18"/>
      <c r="AA131" t="s">
        <v>11</v>
      </c>
      <c r="AB131">
        <f>SUM(D147,H146,L146,Q132,U146,Y147)</f>
        <v>72.100000000000009</v>
      </c>
    </row>
    <row r="132" spans="1:28" outlineLevel="1" x14ac:dyDescent="0.2">
      <c r="B132" s="50" t="s">
        <v>87</v>
      </c>
      <c r="C132" s="50" t="s">
        <v>6</v>
      </c>
      <c r="D132" s="50">
        <v>0.4</v>
      </c>
      <c r="F132" s="3" t="s">
        <v>28</v>
      </c>
      <c r="G132" s="3" t="s">
        <v>29</v>
      </c>
      <c r="H132" s="3">
        <v>0.3</v>
      </c>
      <c r="J132" s="3" t="s">
        <v>30</v>
      </c>
      <c r="K132" s="3" t="s">
        <v>31</v>
      </c>
      <c r="L132" s="3">
        <v>0.2</v>
      </c>
      <c r="N132" s="5" t="s">
        <v>13</v>
      </c>
      <c r="O132" s="27">
        <v>14.8</v>
      </c>
      <c r="P132" s="27">
        <v>1.1000000000000001</v>
      </c>
      <c r="Q132" s="28">
        <f>(O132-P132)</f>
        <v>13.700000000000001</v>
      </c>
      <c r="S132" s="3" t="s">
        <v>32</v>
      </c>
      <c r="T132" s="3" t="s">
        <v>33</v>
      </c>
      <c r="U132" s="3">
        <v>0.1</v>
      </c>
      <c r="W132" s="49" t="s">
        <v>34</v>
      </c>
      <c r="X132" s="49" t="s">
        <v>6</v>
      </c>
      <c r="Y132" s="49">
        <v>0.4</v>
      </c>
    </row>
    <row r="133" spans="1:28" outlineLevel="1" x14ac:dyDescent="0.2">
      <c r="B133" s="50" t="s">
        <v>146</v>
      </c>
      <c r="C133" s="50" t="s">
        <v>33</v>
      </c>
      <c r="D133" s="50">
        <v>0.1</v>
      </c>
      <c r="F133" s="3" t="s">
        <v>36</v>
      </c>
      <c r="G133" s="3" t="s">
        <v>33</v>
      </c>
      <c r="H133" s="3">
        <v>0.1</v>
      </c>
      <c r="J133" s="49" t="s">
        <v>37</v>
      </c>
      <c r="K133" s="49" t="s">
        <v>6</v>
      </c>
      <c r="L133" s="49">
        <v>0.4</v>
      </c>
      <c r="S133" s="49" t="s">
        <v>38</v>
      </c>
      <c r="T133" s="49" t="s">
        <v>6</v>
      </c>
      <c r="U133" s="49">
        <v>0.4</v>
      </c>
      <c r="W133" s="52"/>
      <c r="X133" s="49"/>
      <c r="Y133" s="49"/>
      <c r="AA133" t="s">
        <v>14</v>
      </c>
      <c r="AB133">
        <f>SUM(D145,H144,L144,O132,U144,Y145)</f>
        <v>85.6</v>
      </c>
    </row>
    <row r="134" spans="1:28" outlineLevel="1" x14ac:dyDescent="0.2">
      <c r="B134" s="3" t="s">
        <v>40</v>
      </c>
      <c r="C134" s="3" t="s">
        <v>6</v>
      </c>
      <c r="D134" s="3">
        <v>0.4</v>
      </c>
      <c r="F134" s="3" t="s">
        <v>41</v>
      </c>
      <c r="G134" s="3" t="s">
        <v>31</v>
      </c>
      <c r="H134" s="3">
        <v>0.2</v>
      </c>
      <c r="J134" s="49" t="s">
        <v>42</v>
      </c>
      <c r="K134" s="49" t="s">
        <v>29</v>
      </c>
      <c r="L134" s="49">
        <v>0.3</v>
      </c>
      <c r="S134" s="49" t="s">
        <v>43</v>
      </c>
      <c r="T134" s="49" t="s">
        <v>33</v>
      </c>
      <c r="U134" s="49">
        <v>0.1</v>
      </c>
      <c r="W134" s="3" t="s">
        <v>44</v>
      </c>
      <c r="X134" s="3" t="s">
        <v>33</v>
      </c>
      <c r="Y134" s="3">
        <v>0.1</v>
      </c>
      <c r="AA134" t="s">
        <v>15</v>
      </c>
      <c r="AB134">
        <f>SUM(D146,H145,L145,P132,U145,Y146)</f>
        <v>13.5</v>
      </c>
    </row>
    <row r="135" spans="1:28" outlineLevel="1" x14ac:dyDescent="0.2">
      <c r="B135" s="49" t="s">
        <v>45</v>
      </c>
      <c r="C135" s="49" t="s">
        <v>29</v>
      </c>
      <c r="D135" s="49">
        <v>0.3</v>
      </c>
      <c r="F135" s="19" t="s">
        <v>46</v>
      </c>
      <c r="G135" s="3" t="s">
        <v>33</v>
      </c>
      <c r="H135" s="3">
        <v>0.1</v>
      </c>
      <c r="J135" s="3" t="s">
        <v>34</v>
      </c>
      <c r="K135" s="3" t="s">
        <v>29</v>
      </c>
      <c r="L135" s="3">
        <v>0.3</v>
      </c>
      <c r="N135" s="4" t="s">
        <v>16</v>
      </c>
      <c r="O135" s="22" t="s">
        <v>6</v>
      </c>
      <c r="P135" s="22" t="s">
        <v>7</v>
      </c>
      <c r="Q135" s="23" t="s">
        <v>8</v>
      </c>
      <c r="S135" s="3" t="s">
        <v>47</v>
      </c>
      <c r="T135" s="3" t="s">
        <v>33</v>
      </c>
      <c r="U135" s="3">
        <v>0.1</v>
      </c>
      <c r="W135" s="3" t="s">
        <v>144</v>
      </c>
      <c r="X135" s="3" t="s">
        <v>29</v>
      </c>
      <c r="Y135" s="3">
        <v>0.3</v>
      </c>
    </row>
    <row r="136" spans="1:28" outlineLevel="1" x14ac:dyDescent="0.2">
      <c r="B136" s="49" t="s">
        <v>101</v>
      </c>
      <c r="C136" s="49" t="s">
        <v>29</v>
      </c>
      <c r="D136" s="49">
        <v>0.3</v>
      </c>
      <c r="F136" s="3" t="s">
        <v>50</v>
      </c>
      <c r="G136" s="15" t="s">
        <v>31</v>
      </c>
      <c r="H136" s="3">
        <v>0.2</v>
      </c>
      <c r="J136" s="3" t="s">
        <v>51</v>
      </c>
      <c r="K136" s="3" t="s">
        <v>6</v>
      </c>
      <c r="L136" s="3">
        <v>0.4</v>
      </c>
      <c r="N136" s="5"/>
      <c r="O136" s="27"/>
      <c r="P136" s="27"/>
      <c r="Q136" s="28">
        <f>O136-P136</f>
        <v>0</v>
      </c>
      <c r="S136" s="3" t="s">
        <v>52</v>
      </c>
      <c r="T136" s="3" t="s">
        <v>31</v>
      </c>
      <c r="U136" s="3">
        <v>0.2</v>
      </c>
      <c r="W136" s="3"/>
      <c r="X136" s="3" t="s">
        <v>33</v>
      </c>
      <c r="Y136" s="3">
        <v>0.1</v>
      </c>
    </row>
    <row r="137" spans="1:28" outlineLevel="1" x14ac:dyDescent="0.2">
      <c r="B137" s="3" t="s">
        <v>147</v>
      </c>
      <c r="C137" s="3" t="s">
        <v>29</v>
      </c>
      <c r="D137" s="3">
        <v>0.3</v>
      </c>
      <c r="F137" s="29" t="s">
        <v>54</v>
      </c>
      <c r="G137" s="3" t="s">
        <v>31</v>
      </c>
      <c r="H137" s="3">
        <v>0.2</v>
      </c>
      <c r="J137" s="3" t="s">
        <v>55</v>
      </c>
      <c r="K137" s="3" t="s">
        <v>33</v>
      </c>
      <c r="L137" s="3">
        <v>0.1</v>
      </c>
      <c r="S137" s="3" t="s">
        <v>56</v>
      </c>
      <c r="T137" s="3" t="s">
        <v>31</v>
      </c>
      <c r="U137" s="3">
        <v>0.2</v>
      </c>
      <c r="W137" s="3" t="s">
        <v>57</v>
      </c>
      <c r="X137" s="3" t="s">
        <v>33</v>
      </c>
      <c r="Y137" s="3">
        <v>0.1</v>
      </c>
    </row>
    <row r="138" spans="1:28" outlineLevel="1" x14ac:dyDescent="0.2">
      <c r="B138" s="49" t="s">
        <v>134</v>
      </c>
      <c r="C138" s="49" t="s">
        <v>31</v>
      </c>
      <c r="D138" s="49">
        <v>0.2</v>
      </c>
      <c r="F138" s="3" t="s">
        <v>59</v>
      </c>
      <c r="G138" s="3" t="s">
        <v>6</v>
      </c>
      <c r="H138" s="3">
        <v>0.4</v>
      </c>
      <c r="J138" s="3" t="s">
        <v>60</v>
      </c>
      <c r="K138" s="3" t="s">
        <v>33</v>
      </c>
      <c r="L138" s="3">
        <v>0.1</v>
      </c>
      <c r="N138" s="30" t="s">
        <v>17</v>
      </c>
      <c r="O138" s="31"/>
      <c r="P138" s="31"/>
      <c r="Q138" s="32">
        <f>(Q132+Q136)/2</f>
        <v>6.8500000000000005</v>
      </c>
      <c r="S138" s="49" t="s">
        <v>61</v>
      </c>
      <c r="T138" s="49" t="s">
        <v>33</v>
      </c>
      <c r="U138" s="49">
        <v>0.1</v>
      </c>
      <c r="W138" s="3"/>
      <c r="X138" s="3"/>
      <c r="Y138" s="3"/>
    </row>
    <row r="139" spans="1:28" outlineLevel="1" x14ac:dyDescent="0.2">
      <c r="B139" s="3" t="s">
        <v>91</v>
      </c>
      <c r="C139" s="3" t="s">
        <v>31</v>
      </c>
      <c r="D139" s="3">
        <v>0.2</v>
      </c>
      <c r="F139" s="3" t="s">
        <v>64</v>
      </c>
      <c r="G139" s="3" t="s">
        <v>6</v>
      </c>
      <c r="H139" s="3">
        <v>0.4</v>
      </c>
      <c r="J139" s="49" t="s">
        <v>65</v>
      </c>
      <c r="K139" s="49" t="s">
        <v>33</v>
      </c>
      <c r="L139" s="49">
        <v>0.1</v>
      </c>
      <c r="S139" s="3"/>
      <c r="T139" s="3"/>
      <c r="U139" s="3"/>
      <c r="W139" s="3" t="s">
        <v>12</v>
      </c>
      <c r="X139" s="3"/>
      <c r="Y139" s="3"/>
    </row>
    <row r="140" spans="1:28" outlineLevel="1" x14ac:dyDescent="0.2">
      <c r="B140" s="3" t="s">
        <v>148</v>
      </c>
      <c r="C140" s="3" t="s">
        <v>31</v>
      </c>
      <c r="D140" s="3">
        <v>0.2</v>
      </c>
      <c r="F140" s="3" t="s">
        <v>67</v>
      </c>
      <c r="G140" s="3" t="s">
        <v>31</v>
      </c>
      <c r="H140" s="3">
        <v>0.2</v>
      </c>
      <c r="J140" s="49" t="s">
        <v>68</v>
      </c>
      <c r="K140" s="49" t="s">
        <v>29</v>
      </c>
      <c r="L140" s="49">
        <v>0.3</v>
      </c>
      <c r="S140" s="3"/>
      <c r="T140" s="3"/>
      <c r="U140" s="3"/>
      <c r="W140" s="3" t="s">
        <v>12</v>
      </c>
      <c r="X140" s="3"/>
      <c r="Y140" s="3"/>
    </row>
    <row r="141" spans="1:28" outlineLevel="1" x14ac:dyDescent="0.2">
      <c r="B141" s="49" t="s">
        <v>102</v>
      </c>
      <c r="C141" s="49" t="s">
        <v>6</v>
      </c>
      <c r="D141" s="49">
        <v>0.4</v>
      </c>
      <c r="F141" s="3" t="s">
        <v>18</v>
      </c>
      <c r="G141" s="3" t="s">
        <v>6</v>
      </c>
      <c r="H141" s="3">
        <v>0.4</v>
      </c>
      <c r="J141" s="49" t="s">
        <v>109</v>
      </c>
      <c r="K141" s="49" t="s">
        <v>6</v>
      </c>
      <c r="L141" s="49">
        <v>0.3</v>
      </c>
      <c r="S141" s="49" t="s">
        <v>71</v>
      </c>
      <c r="T141" s="49"/>
      <c r="U141" s="49">
        <v>0.4</v>
      </c>
      <c r="W141" s="3" t="s">
        <v>18</v>
      </c>
      <c r="X141" s="3" t="s">
        <v>6</v>
      </c>
      <c r="Y141" s="3">
        <v>0.4</v>
      </c>
    </row>
    <row r="142" spans="1:28" outlineLevel="1" x14ac:dyDescent="0.2">
      <c r="B142" s="3" t="s">
        <v>93</v>
      </c>
      <c r="C142" s="3"/>
      <c r="D142" s="3">
        <v>2</v>
      </c>
      <c r="F142" s="3" t="s">
        <v>19</v>
      </c>
      <c r="G142" s="3"/>
      <c r="H142" s="3">
        <v>2</v>
      </c>
      <c r="J142" s="3" t="s">
        <v>19</v>
      </c>
      <c r="K142" s="3"/>
      <c r="L142" s="3">
        <v>2</v>
      </c>
      <c r="S142" s="3" t="s">
        <v>19</v>
      </c>
      <c r="T142" s="3"/>
      <c r="U142" s="3">
        <v>2</v>
      </c>
      <c r="W142" s="3" t="s">
        <v>19</v>
      </c>
      <c r="X142" s="3"/>
      <c r="Y142" s="3">
        <v>2</v>
      </c>
    </row>
    <row r="143" spans="1:28" outlineLevel="1" x14ac:dyDescent="0.2">
      <c r="B143" s="3" t="s">
        <v>20</v>
      </c>
      <c r="C143" s="3"/>
      <c r="D143" s="3"/>
      <c r="F143" s="19" t="s">
        <v>21</v>
      </c>
      <c r="G143" s="19"/>
      <c r="H143" s="19"/>
      <c r="J143" s="19" t="s">
        <v>21</v>
      </c>
      <c r="K143" s="19"/>
      <c r="L143" s="19"/>
      <c r="S143" s="19" t="s">
        <v>21</v>
      </c>
      <c r="T143" s="19"/>
      <c r="U143" s="19"/>
      <c r="W143" s="3" t="s">
        <v>20</v>
      </c>
      <c r="X143" s="3"/>
      <c r="Y143" s="3"/>
    </row>
    <row r="144" spans="1:28" outlineLevel="1" x14ac:dyDescent="0.2">
      <c r="B144" s="19" t="s">
        <v>21</v>
      </c>
      <c r="C144" s="19"/>
      <c r="D144" s="19"/>
      <c r="F144" s="21" t="s">
        <v>22</v>
      </c>
      <c r="G144" s="22"/>
      <c r="H144" s="23">
        <f>SUM(H132:H142)+10</f>
        <v>14.5</v>
      </c>
      <c r="J144" s="21" t="s">
        <v>22</v>
      </c>
      <c r="K144" s="22"/>
      <c r="L144" s="23">
        <f>SUM(L132:L142)+10</f>
        <v>14.5</v>
      </c>
      <c r="S144" s="21" t="s">
        <v>22</v>
      </c>
      <c r="T144" s="22"/>
      <c r="U144" s="23">
        <f>SUM(U132:U142)+10</f>
        <v>13.6</v>
      </c>
      <c r="W144" s="19" t="s">
        <v>21</v>
      </c>
      <c r="X144" s="19"/>
      <c r="Y144" s="19"/>
    </row>
    <row r="145" spans="1:28" outlineLevel="1" x14ac:dyDescent="0.2">
      <c r="B145" s="21" t="s">
        <v>22</v>
      </c>
      <c r="C145" s="22"/>
      <c r="D145" s="23">
        <f>SUM(D132:D143)+10</f>
        <v>14.8</v>
      </c>
      <c r="F145" s="24" t="s">
        <v>23</v>
      </c>
      <c r="G145" s="20"/>
      <c r="H145" s="25">
        <v>1.6</v>
      </c>
      <c r="J145" s="24" t="s">
        <v>23</v>
      </c>
      <c r="K145" s="20"/>
      <c r="L145" s="25">
        <v>3.4</v>
      </c>
      <c r="S145" s="24" t="s">
        <v>23</v>
      </c>
      <c r="T145" s="20"/>
      <c r="U145" s="25">
        <v>2.6</v>
      </c>
      <c r="W145" s="21" t="s">
        <v>22</v>
      </c>
      <c r="X145" s="22"/>
      <c r="Y145" s="23">
        <f>SUM(Y132:Y143)+10</f>
        <v>13.4</v>
      </c>
    </row>
    <row r="146" spans="1:28" outlineLevel="1" x14ac:dyDescent="0.2">
      <c r="B146" s="24" t="s">
        <v>23</v>
      </c>
      <c r="C146" s="20"/>
      <c r="D146" s="25">
        <v>1.8</v>
      </c>
      <c r="F146" s="26" t="s">
        <v>8</v>
      </c>
      <c r="G146" s="27"/>
      <c r="H146" s="28">
        <f>(H144-H145-H143)</f>
        <v>12.9</v>
      </c>
      <c r="J146" s="26" t="s">
        <v>8</v>
      </c>
      <c r="K146" s="27"/>
      <c r="L146" s="28">
        <f>(L144-L145-L143)</f>
        <v>11.1</v>
      </c>
      <c r="S146" s="26" t="s">
        <v>8</v>
      </c>
      <c r="T146" s="27"/>
      <c r="U146" s="28">
        <f>(U144-U145-U143)</f>
        <v>11</v>
      </c>
      <c r="W146" s="24" t="s">
        <v>23</v>
      </c>
      <c r="X146" s="20"/>
      <c r="Y146" s="25">
        <v>3</v>
      </c>
    </row>
    <row r="147" spans="1:28" outlineLevel="1" x14ac:dyDescent="0.2">
      <c r="B147" s="26" t="s">
        <v>8</v>
      </c>
      <c r="C147" s="27"/>
      <c r="D147" s="28">
        <f>(D145-D146-D144)</f>
        <v>13</v>
      </c>
      <c r="W147" s="26" t="s">
        <v>8</v>
      </c>
      <c r="X147" s="27"/>
      <c r="Y147" s="28">
        <f>(Y145-Y146-Y144)</f>
        <v>10.4</v>
      </c>
    </row>
    <row r="148" spans="1:28" outlineLevel="1" x14ac:dyDescent="0.2"/>
    <row r="149" spans="1:28" outlineLevel="1" x14ac:dyDescent="0.2">
      <c r="B149" s="6" t="s">
        <v>24</v>
      </c>
      <c r="C149" s="7"/>
      <c r="D149" s="8"/>
      <c r="F149" s="6" t="s">
        <v>24</v>
      </c>
      <c r="G149" s="7"/>
      <c r="H149" s="8"/>
      <c r="J149" s="6" t="s">
        <v>24</v>
      </c>
      <c r="K149" s="7"/>
      <c r="L149" s="8"/>
      <c r="N149" s="6" t="s">
        <v>24</v>
      </c>
      <c r="O149" s="7"/>
      <c r="P149" s="7"/>
      <c r="Q149" s="8"/>
      <c r="S149" s="6" t="s">
        <v>24</v>
      </c>
      <c r="T149" s="7"/>
      <c r="U149" s="8"/>
      <c r="W149" s="6" t="s">
        <v>24</v>
      </c>
      <c r="X149" s="7"/>
      <c r="Y149" s="8"/>
    </row>
    <row r="150" spans="1:28" outlineLevel="1" x14ac:dyDescent="0.2">
      <c r="B150" s="73" t="s">
        <v>149</v>
      </c>
      <c r="C150" s="74"/>
      <c r="D150" s="75"/>
      <c r="F150" s="73" t="s">
        <v>150</v>
      </c>
      <c r="G150" s="74"/>
      <c r="H150" s="75"/>
      <c r="J150" s="73" t="s">
        <v>141</v>
      </c>
      <c r="K150" s="74"/>
      <c r="L150" s="75"/>
      <c r="N150" s="73" t="s">
        <v>142</v>
      </c>
      <c r="O150" s="74"/>
      <c r="P150" s="74"/>
      <c r="Q150" s="75"/>
      <c r="S150" s="73" t="s">
        <v>143</v>
      </c>
      <c r="T150" s="74"/>
      <c r="U150" s="75"/>
      <c r="W150" s="73" t="s">
        <v>145</v>
      </c>
      <c r="X150" s="74"/>
      <c r="Y150" s="75"/>
    </row>
    <row r="151" spans="1:28" outlineLevel="1" x14ac:dyDescent="0.2">
      <c r="B151" s="73"/>
      <c r="C151" s="74"/>
      <c r="D151" s="75"/>
      <c r="F151" s="73"/>
      <c r="G151" s="74"/>
      <c r="H151" s="75"/>
      <c r="J151" s="73"/>
      <c r="K151" s="74"/>
      <c r="L151" s="75"/>
      <c r="N151" s="73"/>
      <c r="O151" s="74"/>
      <c r="P151" s="74"/>
      <c r="Q151" s="75"/>
      <c r="S151" s="73"/>
      <c r="T151" s="74"/>
      <c r="U151" s="75"/>
      <c r="W151" s="73"/>
      <c r="X151" s="74"/>
      <c r="Y151" s="75"/>
    </row>
    <row r="152" spans="1:28" outlineLevel="1" x14ac:dyDescent="0.2">
      <c r="B152" s="73"/>
      <c r="C152" s="74"/>
      <c r="D152" s="75"/>
      <c r="F152" s="73"/>
      <c r="G152" s="74"/>
      <c r="H152" s="75"/>
      <c r="J152" s="73"/>
      <c r="K152" s="74"/>
      <c r="L152" s="75"/>
      <c r="N152" s="73"/>
      <c r="O152" s="74"/>
      <c r="P152" s="74"/>
      <c r="Q152" s="75"/>
      <c r="S152" s="73"/>
      <c r="T152" s="74"/>
      <c r="U152" s="75"/>
      <c r="W152" s="73"/>
      <c r="X152" s="74"/>
      <c r="Y152" s="75"/>
    </row>
    <row r="153" spans="1:28" outlineLevel="1" x14ac:dyDescent="0.2">
      <c r="B153" s="73"/>
      <c r="C153" s="74"/>
      <c r="D153" s="75"/>
      <c r="F153" s="73"/>
      <c r="G153" s="74"/>
      <c r="H153" s="75"/>
      <c r="J153" s="73"/>
      <c r="K153" s="74"/>
      <c r="L153" s="75"/>
      <c r="N153" s="73"/>
      <c r="O153" s="74"/>
      <c r="P153" s="74"/>
      <c r="Q153" s="75"/>
      <c r="S153" s="73"/>
      <c r="T153" s="74"/>
      <c r="U153" s="75"/>
      <c r="W153" s="73"/>
      <c r="X153" s="74"/>
      <c r="Y153" s="75"/>
    </row>
    <row r="154" spans="1:28" outlineLevel="1" x14ac:dyDescent="0.2">
      <c r="B154" s="73"/>
      <c r="C154" s="74"/>
      <c r="D154" s="75"/>
      <c r="F154" s="73"/>
      <c r="G154" s="74"/>
      <c r="H154" s="75"/>
      <c r="J154" s="73"/>
      <c r="K154" s="74"/>
      <c r="L154" s="75"/>
      <c r="N154" s="73"/>
      <c r="O154" s="74"/>
      <c r="P154" s="74"/>
      <c r="Q154" s="75"/>
      <c r="S154" s="73"/>
      <c r="T154" s="74"/>
      <c r="U154" s="75"/>
      <c r="W154" s="73"/>
      <c r="X154" s="74"/>
      <c r="Y154" s="75"/>
    </row>
    <row r="155" spans="1:28" outlineLevel="1" x14ac:dyDescent="0.2">
      <c r="B155" s="73"/>
      <c r="C155" s="74"/>
      <c r="D155" s="75"/>
      <c r="F155" s="73"/>
      <c r="G155" s="74"/>
      <c r="H155" s="75"/>
      <c r="J155" s="73"/>
      <c r="K155" s="74"/>
      <c r="L155" s="75"/>
      <c r="N155" s="73"/>
      <c r="O155" s="74"/>
      <c r="P155" s="74"/>
      <c r="Q155" s="75"/>
      <c r="S155" s="73"/>
      <c r="T155" s="74"/>
      <c r="U155" s="75"/>
      <c r="W155" s="73"/>
      <c r="X155" s="74"/>
      <c r="Y155" s="75"/>
    </row>
    <row r="156" spans="1:28" outlineLevel="1" x14ac:dyDescent="0.2">
      <c r="B156" s="73"/>
      <c r="C156" s="74"/>
      <c r="D156" s="75"/>
      <c r="F156" s="73"/>
      <c r="G156" s="74"/>
      <c r="H156" s="75"/>
      <c r="J156" s="73"/>
      <c r="K156" s="74"/>
      <c r="L156" s="75"/>
      <c r="N156" s="73"/>
      <c r="O156" s="74"/>
      <c r="P156" s="74"/>
      <c r="Q156" s="75"/>
      <c r="S156" s="73"/>
      <c r="T156" s="74"/>
      <c r="U156" s="75"/>
      <c r="W156" s="73"/>
      <c r="X156" s="74"/>
      <c r="Y156" s="75"/>
    </row>
    <row r="157" spans="1:28" outlineLevel="1" x14ac:dyDescent="0.2">
      <c r="B157" s="73"/>
      <c r="C157" s="74"/>
      <c r="D157" s="75"/>
      <c r="F157" s="73"/>
      <c r="G157" s="74"/>
      <c r="H157" s="75"/>
      <c r="J157" s="73"/>
      <c r="K157" s="74"/>
      <c r="L157" s="75"/>
      <c r="N157" s="73"/>
      <c r="O157" s="74"/>
      <c r="P157" s="74"/>
      <c r="Q157" s="75"/>
      <c r="S157" s="73"/>
      <c r="T157" s="74"/>
      <c r="U157" s="75"/>
      <c r="W157" s="73"/>
      <c r="X157" s="74"/>
      <c r="Y157" s="75"/>
    </row>
    <row r="158" spans="1:28" outlineLevel="1" x14ac:dyDescent="0.2">
      <c r="B158" s="76"/>
      <c r="C158" s="77"/>
      <c r="D158" s="78"/>
      <c r="F158" s="76"/>
      <c r="G158" s="77"/>
      <c r="H158" s="78"/>
      <c r="J158" s="76"/>
      <c r="K158" s="77"/>
      <c r="L158" s="78"/>
      <c r="N158" s="76"/>
      <c r="O158" s="77"/>
      <c r="P158" s="77"/>
      <c r="Q158" s="78"/>
      <c r="S158" s="76"/>
      <c r="T158" s="77"/>
      <c r="U158" s="78"/>
      <c r="W158" s="76"/>
      <c r="X158" s="77"/>
      <c r="Y158" s="78"/>
    </row>
    <row r="160" spans="1:28" x14ac:dyDescent="0.2">
      <c r="A160" s="53"/>
      <c r="B160" s="53"/>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row>
    <row r="161" spans="1:28" ht="21" x14ac:dyDescent="0.25">
      <c r="A161" s="48" t="s">
        <v>157</v>
      </c>
    </row>
    <row r="162" spans="1:28" ht="21" hidden="1" outlineLevel="1" x14ac:dyDescent="0.25">
      <c r="A162" s="48" t="s">
        <v>25</v>
      </c>
    </row>
    <row r="163" spans="1:28" hidden="1" outlineLevel="1" x14ac:dyDescent="0.2">
      <c r="B163" s="3" t="s">
        <v>2</v>
      </c>
      <c r="C163" s="3"/>
      <c r="D163" s="3"/>
      <c r="F163" s="3" t="s">
        <v>3</v>
      </c>
      <c r="G163" s="3"/>
      <c r="H163" s="3"/>
      <c r="J163" s="3" t="s">
        <v>4</v>
      </c>
      <c r="K163" s="3"/>
      <c r="L163" s="3"/>
      <c r="N163" s="4" t="s">
        <v>5</v>
      </c>
      <c r="O163" s="22" t="s">
        <v>6</v>
      </c>
      <c r="P163" s="22" t="s">
        <v>7</v>
      </c>
      <c r="Q163" s="23" t="s">
        <v>8</v>
      </c>
      <c r="S163" s="55" t="s">
        <v>9</v>
      </c>
      <c r="T163" s="55"/>
      <c r="U163" s="55"/>
      <c r="V163" s="56"/>
      <c r="W163" s="60" t="s">
        <v>10</v>
      </c>
      <c r="X163" s="61"/>
      <c r="Y163" s="62"/>
      <c r="AA163" t="s">
        <v>11</v>
      </c>
      <c r="AB163">
        <f>SUM(D179,H178,L178,Q164,U178,Y179)</f>
        <v>75.599999999999994</v>
      </c>
    </row>
    <row r="164" spans="1:28" hidden="1" outlineLevel="1" x14ac:dyDescent="0.2">
      <c r="B164" s="55" t="s">
        <v>87</v>
      </c>
      <c r="C164" s="55" t="s">
        <v>6</v>
      </c>
      <c r="D164" s="55">
        <v>0.4</v>
      </c>
      <c r="E164" s="56"/>
      <c r="F164" s="55" t="s">
        <v>28</v>
      </c>
      <c r="G164" s="55" t="s">
        <v>29</v>
      </c>
      <c r="H164" s="55">
        <v>0.3</v>
      </c>
      <c r="I164" s="56"/>
      <c r="J164" s="55" t="s">
        <v>30</v>
      </c>
      <c r="K164" s="55" t="s">
        <v>31</v>
      </c>
      <c r="L164" s="55">
        <v>0.2</v>
      </c>
      <c r="N164" s="5" t="s">
        <v>13</v>
      </c>
      <c r="O164" s="27">
        <v>14.8</v>
      </c>
      <c r="P164" s="27">
        <v>0.8</v>
      </c>
      <c r="Q164" s="28">
        <f>(O164-P164)</f>
        <v>14</v>
      </c>
      <c r="S164" s="55" t="s">
        <v>32</v>
      </c>
      <c r="T164" s="55" t="s">
        <v>33</v>
      </c>
      <c r="U164" s="55">
        <v>0.1</v>
      </c>
      <c r="V164" s="56"/>
      <c r="W164" s="55" t="s">
        <v>34</v>
      </c>
      <c r="X164" s="55" t="s">
        <v>6</v>
      </c>
      <c r="Y164" s="55">
        <v>0.4</v>
      </c>
    </row>
    <row r="165" spans="1:28" hidden="1" outlineLevel="1" x14ac:dyDescent="0.2">
      <c r="B165" s="55" t="s">
        <v>146</v>
      </c>
      <c r="C165" s="55" t="s">
        <v>33</v>
      </c>
      <c r="D165" s="55">
        <v>0.1</v>
      </c>
      <c r="E165" s="56"/>
      <c r="F165" s="55" t="s">
        <v>166</v>
      </c>
      <c r="G165" s="55" t="s">
        <v>6</v>
      </c>
      <c r="H165" s="55">
        <v>0.4</v>
      </c>
      <c r="I165" s="56"/>
      <c r="J165" s="55" t="s">
        <v>37</v>
      </c>
      <c r="K165" s="55" t="s">
        <v>6</v>
      </c>
      <c r="L165" s="55">
        <v>0.4</v>
      </c>
      <c r="S165" s="55" t="s">
        <v>38</v>
      </c>
      <c r="T165" s="55" t="s">
        <v>6</v>
      </c>
      <c r="U165" s="55">
        <v>0.4</v>
      </c>
      <c r="V165" s="56"/>
      <c r="W165" s="63" t="s">
        <v>163</v>
      </c>
      <c r="X165" s="55" t="s">
        <v>31</v>
      </c>
      <c r="Y165" s="55">
        <v>0.2</v>
      </c>
      <c r="AA165" t="s">
        <v>14</v>
      </c>
      <c r="AB165">
        <f>SUM(D177,H176,L176,O164,U176,Y177)</f>
        <v>85.699999999999989</v>
      </c>
    </row>
    <row r="166" spans="1:28" hidden="1" outlineLevel="1" x14ac:dyDescent="0.2">
      <c r="B166" s="55" t="s">
        <v>40</v>
      </c>
      <c r="C166" s="55" t="s">
        <v>6</v>
      </c>
      <c r="D166" s="55">
        <v>0.4</v>
      </c>
      <c r="E166" s="56"/>
      <c r="F166" s="55" t="s">
        <v>41</v>
      </c>
      <c r="G166" s="55" t="s">
        <v>31</v>
      </c>
      <c r="H166" s="55">
        <v>0.2</v>
      </c>
      <c r="I166" s="56"/>
      <c r="J166" s="55" t="s">
        <v>42</v>
      </c>
      <c r="K166" s="55" t="s">
        <v>29</v>
      </c>
      <c r="L166" s="55">
        <v>0.3</v>
      </c>
      <c r="S166" s="55" t="s">
        <v>43</v>
      </c>
      <c r="T166" s="55" t="s">
        <v>33</v>
      </c>
      <c r="U166" s="55">
        <v>0.1</v>
      </c>
      <c r="V166" s="56"/>
      <c r="W166" s="55" t="s">
        <v>44</v>
      </c>
      <c r="X166" s="55" t="s">
        <v>33</v>
      </c>
      <c r="Y166" s="55">
        <v>0.1</v>
      </c>
      <c r="AA166" t="s">
        <v>15</v>
      </c>
      <c r="AB166">
        <f>SUM(D178,H177,L177,P164,U177,Y178)</f>
        <v>10.1</v>
      </c>
    </row>
    <row r="167" spans="1:28" hidden="1" outlineLevel="1" x14ac:dyDescent="0.2">
      <c r="B167" s="55" t="s">
        <v>45</v>
      </c>
      <c r="C167" s="55" t="s">
        <v>29</v>
      </c>
      <c r="D167" s="55">
        <v>0.3</v>
      </c>
      <c r="E167" s="56"/>
      <c r="F167" s="57" t="s">
        <v>46</v>
      </c>
      <c r="G167" s="55" t="s">
        <v>33</v>
      </c>
      <c r="H167" s="55">
        <v>0.1</v>
      </c>
      <c r="I167" s="56"/>
      <c r="J167" s="55" t="s">
        <v>34</v>
      </c>
      <c r="K167" s="55" t="s">
        <v>29</v>
      </c>
      <c r="L167" s="55">
        <v>0.3</v>
      </c>
      <c r="N167" s="4" t="s">
        <v>16</v>
      </c>
      <c r="O167" s="22" t="s">
        <v>6</v>
      </c>
      <c r="P167" s="22" t="s">
        <v>7</v>
      </c>
      <c r="Q167" s="23" t="s">
        <v>8</v>
      </c>
      <c r="S167" s="55" t="s">
        <v>47</v>
      </c>
      <c r="T167" s="55" t="s">
        <v>33</v>
      </c>
      <c r="U167" s="55">
        <v>0.1</v>
      </c>
      <c r="V167" s="56"/>
      <c r="W167" s="55" t="s">
        <v>144</v>
      </c>
      <c r="X167" s="55" t="s">
        <v>29</v>
      </c>
      <c r="Y167" s="55">
        <v>0.3</v>
      </c>
    </row>
    <row r="168" spans="1:28" hidden="1" outlineLevel="1" x14ac:dyDescent="0.2">
      <c r="B168" s="55" t="s">
        <v>101</v>
      </c>
      <c r="C168" s="55" t="s">
        <v>29</v>
      </c>
      <c r="D168" s="55">
        <v>0.3</v>
      </c>
      <c r="E168" s="56"/>
      <c r="F168" s="55" t="s">
        <v>50</v>
      </c>
      <c r="G168" s="58" t="s">
        <v>31</v>
      </c>
      <c r="H168" s="55">
        <v>0.2</v>
      </c>
      <c r="I168" s="56"/>
      <c r="J168" s="55" t="s">
        <v>51</v>
      </c>
      <c r="K168" s="55" t="s">
        <v>6</v>
      </c>
      <c r="L168" s="55">
        <v>0.4</v>
      </c>
      <c r="N168" s="5"/>
      <c r="O168" s="27"/>
      <c r="P168" s="27"/>
      <c r="Q168" s="28">
        <f>O168-P168</f>
        <v>0</v>
      </c>
      <c r="S168" s="55" t="s">
        <v>52</v>
      </c>
      <c r="T168" s="55" t="s">
        <v>31</v>
      </c>
      <c r="U168" s="55">
        <v>0.2</v>
      </c>
      <c r="V168" s="56"/>
      <c r="W168" s="55" t="s">
        <v>47</v>
      </c>
      <c r="X168" s="55" t="s">
        <v>33</v>
      </c>
      <c r="Y168" s="55">
        <v>0.1</v>
      </c>
    </row>
    <row r="169" spans="1:28" hidden="1" outlineLevel="1" x14ac:dyDescent="0.2">
      <c r="B169" s="55" t="s">
        <v>164</v>
      </c>
      <c r="C169" s="55" t="s">
        <v>31</v>
      </c>
      <c r="D169" s="55">
        <v>0.2</v>
      </c>
      <c r="E169" s="56"/>
      <c r="F169" s="59" t="s">
        <v>54</v>
      </c>
      <c r="G169" s="55" t="s">
        <v>31</v>
      </c>
      <c r="H169" s="55">
        <v>0.2</v>
      </c>
      <c r="I169" s="56"/>
      <c r="J169" s="55" t="s">
        <v>55</v>
      </c>
      <c r="K169" s="55" t="s">
        <v>33</v>
      </c>
      <c r="L169" s="55">
        <v>0.1</v>
      </c>
      <c r="S169" s="55" t="s">
        <v>56</v>
      </c>
      <c r="T169" s="55" t="s">
        <v>31</v>
      </c>
      <c r="U169" s="55">
        <v>0.2</v>
      </c>
      <c r="V169" s="56"/>
      <c r="W169" s="55" t="s">
        <v>57</v>
      </c>
      <c r="X169" s="55" t="s">
        <v>33</v>
      </c>
      <c r="Y169" s="55">
        <v>0.1</v>
      </c>
    </row>
    <row r="170" spans="1:28" hidden="1" outlineLevel="1" x14ac:dyDescent="0.2">
      <c r="B170" s="55" t="s">
        <v>134</v>
      </c>
      <c r="C170" s="55" t="s">
        <v>31</v>
      </c>
      <c r="D170" s="55">
        <v>0.2</v>
      </c>
      <c r="E170" s="56"/>
      <c r="F170" s="55" t="s">
        <v>59</v>
      </c>
      <c r="G170" s="55" t="s">
        <v>6</v>
      </c>
      <c r="H170" s="55">
        <v>0.4</v>
      </c>
      <c r="I170" s="56"/>
      <c r="J170" s="55" t="s">
        <v>60</v>
      </c>
      <c r="K170" s="55" t="s">
        <v>33</v>
      </c>
      <c r="L170" s="55">
        <v>0.1</v>
      </c>
      <c r="N170" s="30" t="s">
        <v>17</v>
      </c>
      <c r="O170" s="31"/>
      <c r="P170" s="31"/>
      <c r="Q170" s="32">
        <f>(Q164+Q168)/2</f>
        <v>7</v>
      </c>
      <c r="S170" s="55" t="s">
        <v>61</v>
      </c>
      <c r="T170" s="55" t="s">
        <v>33</v>
      </c>
      <c r="U170" s="55">
        <v>0.1</v>
      </c>
      <c r="V170" s="56"/>
      <c r="W170" s="55"/>
      <c r="X170" s="55"/>
      <c r="Y170" s="55"/>
    </row>
    <row r="171" spans="1:28" hidden="1" outlineLevel="1" x14ac:dyDescent="0.2">
      <c r="B171" s="55"/>
      <c r="C171" s="55"/>
      <c r="D171" s="55"/>
      <c r="E171" s="56"/>
      <c r="F171" s="55" t="s">
        <v>64</v>
      </c>
      <c r="G171" s="55" t="s">
        <v>6</v>
      </c>
      <c r="H171" s="55">
        <v>0.4</v>
      </c>
      <c r="I171" s="56"/>
      <c r="J171" s="55" t="s">
        <v>65</v>
      </c>
      <c r="K171" s="55" t="s">
        <v>33</v>
      </c>
      <c r="L171" s="55">
        <v>0.1</v>
      </c>
      <c r="S171" s="55"/>
      <c r="T171" s="55"/>
      <c r="U171" s="55"/>
      <c r="V171" s="56"/>
      <c r="W171" s="55" t="s">
        <v>12</v>
      </c>
      <c r="X171" s="55"/>
      <c r="Y171" s="55"/>
    </row>
    <row r="172" spans="1:28" hidden="1" outlineLevel="1" x14ac:dyDescent="0.2">
      <c r="B172" s="55" t="s">
        <v>165</v>
      </c>
      <c r="C172" s="55" t="s">
        <v>29</v>
      </c>
      <c r="D172" s="55">
        <v>0.3</v>
      </c>
      <c r="E172" s="56"/>
      <c r="F172" s="55" t="s">
        <v>67</v>
      </c>
      <c r="G172" s="55" t="s">
        <v>31</v>
      </c>
      <c r="H172" s="55">
        <v>0.2</v>
      </c>
      <c r="I172" s="56"/>
      <c r="J172" s="55" t="s">
        <v>68</v>
      </c>
      <c r="K172" s="55" t="s">
        <v>29</v>
      </c>
      <c r="L172" s="55">
        <v>0.3</v>
      </c>
      <c r="S172" s="55"/>
      <c r="T172" s="55"/>
      <c r="U172" s="55"/>
      <c r="V172" s="56"/>
      <c r="W172" s="55" t="s">
        <v>12</v>
      </c>
      <c r="X172" s="55"/>
      <c r="Y172" s="55"/>
    </row>
    <row r="173" spans="1:28" hidden="1" outlineLevel="1" x14ac:dyDescent="0.2">
      <c r="B173" s="55" t="s">
        <v>102</v>
      </c>
      <c r="C173" s="55" t="s">
        <v>6</v>
      </c>
      <c r="D173" s="55">
        <v>0.4</v>
      </c>
      <c r="E173" s="56"/>
      <c r="F173" s="55" t="s">
        <v>18</v>
      </c>
      <c r="G173" s="55" t="s">
        <v>6</v>
      </c>
      <c r="H173" s="55">
        <v>0.4</v>
      </c>
      <c r="I173" s="56"/>
      <c r="J173" s="55" t="s">
        <v>160</v>
      </c>
      <c r="K173" s="55" t="s">
        <v>29</v>
      </c>
      <c r="L173" s="55">
        <v>0.3</v>
      </c>
      <c r="S173" s="55" t="s">
        <v>71</v>
      </c>
      <c r="T173" s="55"/>
      <c r="U173" s="55">
        <v>0.4</v>
      </c>
      <c r="V173" s="56"/>
      <c r="W173" s="55" t="s">
        <v>18</v>
      </c>
      <c r="X173" s="55" t="s">
        <v>6</v>
      </c>
      <c r="Y173" s="55">
        <v>0.4</v>
      </c>
    </row>
    <row r="174" spans="1:28" hidden="1" outlineLevel="1" x14ac:dyDescent="0.2">
      <c r="B174" s="55" t="s">
        <v>93</v>
      </c>
      <c r="C174" s="55"/>
      <c r="D174" s="55">
        <v>2</v>
      </c>
      <c r="E174" s="56"/>
      <c r="F174" s="55" t="s">
        <v>19</v>
      </c>
      <c r="G174" s="55"/>
      <c r="H174" s="55">
        <v>2</v>
      </c>
      <c r="I174" s="56"/>
      <c r="J174" s="55" t="s">
        <v>19</v>
      </c>
      <c r="K174" s="55"/>
      <c r="L174" s="55">
        <v>1.8</v>
      </c>
      <c r="S174" s="55" t="s">
        <v>19</v>
      </c>
      <c r="T174" s="55"/>
      <c r="U174" s="55">
        <v>2</v>
      </c>
      <c r="V174" s="56"/>
      <c r="W174" s="55" t="s">
        <v>19</v>
      </c>
      <c r="X174" s="55"/>
      <c r="Y174" s="55">
        <v>2</v>
      </c>
    </row>
    <row r="175" spans="1:28" hidden="1" outlineLevel="1" x14ac:dyDescent="0.2">
      <c r="B175" s="55" t="s">
        <v>20</v>
      </c>
      <c r="C175" s="55"/>
      <c r="D175" s="55"/>
      <c r="E175" s="56"/>
      <c r="F175" s="57" t="s">
        <v>21</v>
      </c>
      <c r="G175" s="57"/>
      <c r="H175" s="57"/>
      <c r="I175" s="56"/>
      <c r="J175" s="57" t="s">
        <v>21</v>
      </c>
      <c r="K175" s="57"/>
      <c r="L175" s="57"/>
      <c r="S175" s="57" t="s">
        <v>21</v>
      </c>
      <c r="T175" s="57"/>
      <c r="U175" s="57"/>
      <c r="V175" s="56"/>
      <c r="W175" s="55" t="s">
        <v>20</v>
      </c>
      <c r="X175" s="55"/>
      <c r="Y175" s="55"/>
    </row>
    <row r="176" spans="1:28" hidden="1" outlineLevel="1" x14ac:dyDescent="0.2">
      <c r="B176" s="19" t="s">
        <v>21</v>
      </c>
      <c r="C176" s="19"/>
      <c r="D176" s="19"/>
      <c r="F176" s="21" t="s">
        <v>22</v>
      </c>
      <c r="G176" s="22"/>
      <c r="H176" s="23">
        <f>SUM(H164:H174)+10</f>
        <v>14.8</v>
      </c>
      <c r="J176" s="21" t="s">
        <v>22</v>
      </c>
      <c r="K176" s="22"/>
      <c r="L176" s="23">
        <f>SUM(L164:L174)+10</f>
        <v>14.3</v>
      </c>
      <c r="S176" s="64" t="s">
        <v>22</v>
      </c>
      <c r="T176" s="65"/>
      <c r="U176" s="66">
        <f>SUM(U164:U174)+10</f>
        <v>13.6</v>
      </c>
      <c r="V176" s="56"/>
      <c r="W176" s="57" t="s">
        <v>21</v>
      </c>
      <c r="X176" s="57"/>
      <c r="Y176" s="57"/>
    </row>
    <row r="177" spans="1:29" hidden="1" outlineLevel="1" x14ac:dyDescent="0.2">
      <c r="B177" s="21" t="s">
        <v>22</v>
      </c>
      <c r="C177" s="22"/>
      <c r="D177" s="23">
        <f>SUM(D164:D175)+10</f>
        <v>14.6</v>
      </c>
      <c r="F177" s="24" t="s">
        <v>23</v>
      </c>
      <c r="G177" s="20"/>
      <c r="H177" s="25">
        <v>1.9</v>
      </c>
      <c r="J177" s="24" t="s">
        <v>23</v>
      </c>
      <c r="K177" s="20"/>
      <c r="L177" s="25">
        <v>1.7</v>
      </c>
      <c r="S177" s="24" t="s">
        <v>23</v>
      </c>
      <c r="T177" s="20"/>
      <c r="U177" s="25">
        <v>1</v>
      </c>
      <c r="W177" s="21" t="s">
        <v>22</v>
      </c>
      <c r="X177" s="22"/>
      <c r="Y177" s="23">
        <f>SUM(Y164:Y175)+10</f>
        <v>13.6</v>
      </c>
    </row>
    <row r="178" spans="1:29" hidden="1" outlineLevel="1" x14ac:dyDescent="0.2">
      <c r="B178" s="24" t="s">
        <v>23</v>
      </c>
      <c r="C178" s="20"/>
      <c r="D178" s="25">
        <v>2</v>
      </c>
      <c r="F178" s="26" t="s">
        <v>8</v>
      </c>
      <c r="G178" s="27"/>
      <c r="H178" s="28">
        <f>(H176-H177-H175)</f>
        <v>12.9</v>
      </c>
      <c r="J178" s="26" t="s">
        <v>8</v>
      </c>
      <c r="K178" s="27"/>
      <c r="L178" s="28">
        <f>(L176-L177-L175)</f>
        <v>12.600000000000001</v>
      </c>
      <c r="S178" s="26" t="s">
        <v>8</v>
      </c>
      <c r="T178" s="27"/>
      <c r="U178" s="28">
        <f>(U176-U177-U175)</f>
        <v>12.6</v>
      </c>
      <c r="W178" s="24" t="s">
        <v>23</v>
      </c>
      <c r="X178" s="20"/>
      <c r="Y178" s="25">
        <v>2.7</v>
      </c>
    </row>
    <row r="179" spans="1:29" hidden="1" outlineLevel="1" x14ac:dyDescent="0.2">
      <c r="B179" s="26" t="s">
        <v>8</v>
      </c>
      <c r="C179" s="27"/>
      <c r="D179" s="28">
        <f>(D177-D178-D176)</f>
        <v>12.6</v>
      </c>
      <c r="W179" s="26" t="s">
        <v>8</v>
      </c>
      <c r="X179" s="27"/>
      <c r="Y179" s="28">
        <f>(Y177-Y178-Y176)</f>
        <v>10.899999999999999</v>
      </c>
    </row>
    <row r="180" spans="1:29" hidden="1" outlineLevel="1" x14ac:dyDescent="0.2"/>
    <row r="181" spans="1:29" hidden="1" outlineLevel="1" x14ac:dyDescent="0.2">
      <c r="B181" s="6" t="s">
        <v>24</v>
      </c>
      <c r="C181" s="7"/>
      <c r="D181" s="8"/>
      <c r="F181" s="6" t="s">
        <v>24</v>
      </c>
      <c r="G181" s="7"/>
      <c r="H181" s="8"/>
      <c r="J181" s="6" t="s">
        <v>24</v>
      </c>
      <c r="K181" s="7"/>
      <c r="L181" s="8"/>
      <c r="N181" s="6" t="s">
        <v>24</v>
      </c>
      <c r="O181" s="7"/>
      <c r="P181" s="7"/>
      <c r="Q181" s="8"/>
      <c r="S181" s="6" t="s">
        <v>24</v>
      </c>
      <c r="T181" s="7"/>
      <c r="U181" s="8"/>
      <c r="W181" s="6" t="s">
        <v>24</v>
      </c>
      <c r="X181" s="7"/>
      <c r="Y181" s="8"/>
    </row>
    <row r="182" spans="1:29" hidden="1" outlineLevel="1" x14ac:dyDescent="0.2">
      <c r="B182" s="73" t="s">
        <v>168</v>
      </c>
      <c r="C182" s="74"/>
      <c r="D182" s="75"/>
      <c r="F182" s="73" t="s">
        <v>167</v>
      </c>
      <c r="G182" s="74"/>
      <c r="H182" s="75"/>
      <c r="J182" s="73" t="s">
        <v>161</v>
      </c>
      <c r="K182" s="74"/>
      <c r="L182" s="75"/>
      <c r="N182" s="73" t="s">
        <v>162</v>
      </c>
      <c r="O182" s="74"/>
      <c r="P182" s="74"/>
      <c r="Q182" s="75"/>
      <c r="S182" s="73" t="s">
        <v>169</v>
      </c>
      <c r="T182" s="74"/>
      <c r="U182" s="75"/>
      <c r="W182" s="73" t="s">
        <v>170</v>
      </c>
      <c r="X182" s="74"/>
      <c r="Y182" s="75"/>
    </row>
    <row r="183" spans="1:29" hidden="1" outlineLevel="1" x14ac:dyDescent="0.2">
      <c r="B183" s="73"/>
      <c r="C183" s="74"/>
      <c r="D183" s="75"/>
      <c r="F183" s="73"/>
      <c r="G183" s="74"/>
      <c r="H183" s="75"/>
      <c r="J183" s="73"/>
      <c r="K183" s="74"/>
      <c r="L183" s="75"/>
      <c r="N183" s="73"/>
      <c r="O183" s="74"/>
      <c r="P183" s="74"/>
      <c r="Q183" s="75"/>
      <c r="S183" s="73"/>
      <c r="T183" s="74"/>
      <c r="U183" s="75"/>
      <c r="W183" s="73"/>
      <c r="X183" s="74"/>
      <c r="Y183" s="75"/>
    </row>
    <row r="184" spans="1:29" hidden="1" outlineLevel="1" x14ac:dyDescent="0.2">
      <c r="B184" s="73"/>
      <c r="C184" s="74"/>
      <c r="D184" s="75"/>
      <c r="F184" s="73"/>
      <c r="G184" s="74"/>
      <c r="H184" s="75"/>
      <c r="J184" s="73"/>
      <c r="K184" s="74"/>
      <c r="L184" s="75"/>
      <c r="N184" s="73"/>
      <c r="O184" s="74"/>
      <c r="P184" s="74"/>
      <c r="Q184" s="75"/>
      <c r="S184" s="73"/>
      <c r="T184" s="74"/>
      <c r="U184" s="75"/>
      <c r="W184" s="73"/>
      <c r="X184" s="74"/>
      <c r="Y184" s="75"/>
    </row>
    <row r="185" spans="1:29" hidden="1" outlineLevel="1" x14ac:dyDescent="0.2">
      <c r="B185" s="73"/>
      <c r="C185" s="74"/>
      <c r="D185" s="75"/>
      <c r="F185" s="73"/>
      <c r="G185" s="74"/>
      <c r="H185" s="75"/>
      <c r="J185" s="73"/>
      <c r="K185" s="74"/>
      <c r="L185" s="75"/>
      <c r="N185" s="73"/>
      <c r="O185" s="74"/>
      <c r="P185" s="74"/>
      <c r="Q185" s="75"/>
      <c r="S185" s="73"/>
      <c r="T185" s="74"/>
      <c r="U185" s="75"/>
      <c r="W185" s="73"/>
      <c r="X185" s="74"/>
      <c r="Y185" s="75"/>
    </row>
    <row r="186" spans="1:29" hidden="1" outlineLevel="1" x14ac:dyDescent="0.2">
      <c r="B186" s="73"/>
      <c r="C186" s="74"/>
      <c r="D186" s="75"/>
      <c r="F186" s="73"/>
      <c r="G186" s="74"/>
      <c r="H186" s="75"/>
      <c r="J186" s="73"/>
      <c r="K186" s="74"/>
      <c r="L186" s="75"/>
      <c r="N186" s="73"/>
      <c r="O186" s="74"/>
      <c r="P186" s="74"/>
      <c r="Q186" s="75"/>
      <c r="S186" s="73"/>
      <c r="T186" s="74"/>
      <c r="U186" s="75"/>
      <c r="W186" s="73"/>
      <c r="X186" s="74"/>
      <c r="Y186" s="75"/>
    </row>
    <row r="187" spans="1:29" hidden="1" outlineLevel="1" x14ac:dyDescent="0.2">
      <c r="B187" s="73"/>
      <c r="C187" s="74"/>
      <c r="D187" s="75"/>
      <c r="F187" s="73"/>
      <c r="G187" s="74"/>
      <c r="H187" s="75"/>
      <c r="J187" s="73"/>
      <c r="K187" s="74"/>
      <c r="L187" s="75"/>
      <c r="N187" s="73"/>
      <c r="O187" s="74"/>
      <c r="P187" s="74"/>
      <c r="Q187" s="75"/>
      <c r="S187" s="73"/>
      <c r="T187" s="74"/>
      <c r="U187" s="75"/>
      <c r="W187" s="73"/>
      <c r="X187" s="74"/>
      <c r="Y187" s="75"/>
    </row>
    <row r="188" spans="1:29" hidden="1" outlineLevel="1" x14ac:dyDescent="0.2">
      <c r="B188" s="73"/>
      <c r="C188" s="74"/>
      <c r="D188" s="75"/>
      <c r="F188" s="73"/>
      <c r="G188" s="74"/>
      <c r="H188" s="75"/>
      <c r="J188" s="73"/>
      <c r="K188" s="74"/>
      <c r="L188" s="75"/>
      <c r="N188" s="73"/>
      <c r="O188" s="74"/>
      <c r="P188" s="74"/>
      <c r="Q188" s="75"/>
      <c r="S188" s="73"/>
      <c r="T188" s="74"/>
      <c r="U188" s="75"/>
      <c r="W188" s="73"/>
      <c r="X188" s="74"/>
      <c r="Y188" s="75"/>
    </row>
    <row r="189" spans="1:29" hidden="1" outlineLevel="1" x14ac:dyDescent="0.2">
      <c r="B189" s="73"/>
      <c r="C189" s="74"/>
      <c r="D189" s="75"/>
      <c r="F189" s="73"/>
      <c r="G189" s="74"/>
      <c r="H189" s="75"/>
      <c r="J189" s="73"/>
      <c r="K189" s="74"/>
      <c r="L189" s="75"/>
      <c r="N189" s="73"/>
      <c r="O189" s="74"/>
      <c r="P189" s="74"/>
      <c r="Q189" s="75"/>
      <c r="S189" s="73"/>
      <c r="T189" s="74"/>
      <c r="U189" s="75"/>
      <c r="W189" s="73"/>
      <c r="X189" s="74"/>
      <c r="Y189" s="75"/>
    </row>
    <row r="190" spans="1:29" hidden="1" outlineLevel="1" x14ac:dyDescent="0.2">
      <c r="B190" s="76"/>
      <c r="C190" s="77"/>
      <c r="D190" s="78"/>
      <c r="F190" s="76"/>
      <c r="G190" s="77"/>
      <c r="H190" s="78"/>
      <c r="J190" s="76"/>
      <c r="K190" s="77"/>
      <c r="L190" s="78"/>
      <c r="N190" s="76"/>
      <c r="O190" s="77"/>
      <c r="P190" s="77"/>
      <c r="Q190" s="78"/>
      <c r="S190" s="76"/>
      <c r="T190" s="77"/>
      <c r="U190" s="78"/>
      <c r="W190" s="76"/>
      <c r="X190" s="77"/>
      <c r="Y190" s="78"/>
    </row>
    <row r="191" spans="1:29" collapsed="1" x14ac:dyDescent="0.2"/>
    <row r="192" spans="1:29" x14ac:dyDescent="0.2">
      <c r="A192" s="53"/>
      <c r="B192" s="53"/>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c r="AC192" s="53"/>
    </row>
    <row r="193" spans="1:28" ht="21" x14ac:dyDescent="0.25">
      <c r="A193" s="48" t="s">
        <v>173</v>
      </c>
    </row>
    <row r="195" spans="1:28" ht="21" hidden="1" outlineLevel="1" x14ac:dyDescent="0.25">
      <c r="A195" s="48" t="s">
        <v>25</v>
      </c>
    </row>
    <row r="196" spans="1:28" hidden="1" outlineLevel="1" x14ac:dyDescent="0.2">
      <c r="B196" s="3" t="s">
        <v>2</v>
      </c>
      <c r="C196" s="3"/>
      <c r="D196" s="3"/>
      <c r="F196" s="3" t="s">
        <v>3</v>
      </c>
      <c r="G196" s="3"/>
      <c r="H196" s="3"/>
      <c r="J196" s="3" t="s">
        <v>4</v>
      </c>
      <c r="K196" s="3"/>
      <c r="L196" s="3"/>
      <c r="N196" s="4" t="s">
        <v>5</v>
      </c>
      <c r="O196" s="22" t="s">
        <v>6</v>
      </c>
      <c r="P196" s="22" t="s">
        <v>7</v>
      </c>
      <c r="Q196" s="23" t="s">
        <v>8</v>
      </c>
      <c r="S196" s="55" t="s">
        <v>9</v>
      </c>
      <c r="T196" s="55"/>
      <c r="U196" s="55"/>
      <c r="V196" s="56"/>
      <c r="W196" s="60" t="s">
        <v>10</v>
      </c>
      <c r="X196" s="61"/>
      <c r="Y196" s="62"/>
      <c r="AA196" t="s">
        <v>11</v>
      </c>
      <c r="AB196">
        <f>SUM(D212,H211,L211,Q197,U211,Y212)</f>
        <v>72.2</v>
      </c>
    </row>
    <row r="197" spans="1:28" hidden="1" outlineLevel="1" x14ac:dyDescent="0.2">
      <c r="B197" s="55" t="s">
        <v>87</v>
      </c>
      <c r="C197" s="55" t="s">
        <v>6</v>
      </c>
      <c r="D197" s="55">
        <v>0.4</v>
      </c>
      <c r="E197" s="56"/>
      <c r="F197" s="55" t="s">
        <v>28</v>
      </c>
      <c r="G197" s="55" t="s">
        <v>29</v>
      </c>
      <c r="H197" s="55">
        <v>0.3</v>
      </c>
      <c r="I197" s="56"/>
      <c r="J197" s="55" t="s">
        <v>30</v>
      </c>
      <c r="K197" s="55" t="s">
        <v>31</v>
      </c>
      <c r="L197" s="55">
        <v>0.2</v>
      </c>
      <c r="N197" s="5" t="s">
        <v>13</v>
      </c>
      <c r="O197" s="27">
        <v>14.8</v>
      </c>
      <c r="P197" s="27">
        <v>1</v>
      </c>
      <c r="Q197" s="28">
        <f>(O197-P197)</f>
        <v>13.8</v>
      </c>
      <c r="S197" s="55" t="s">
        <v>32</v>
      </c>
      <c r="T197" s="55" t="s">
        <v>33</v>
      </c>
      <c r="U197" s="55">
        <v>0.1</v>
      </c>
      <c r="V197" s="56"/>
      <c r="W197" s="55" t="s">
        <v>34</v>
      </c>
      <c r="X197" s="55" t="s">
        <v>6</v>
      </c>
      <c r="Y197" s="55">
        <v>0.4</v>
      </c>
    </row>
    <row r="198" spans="1:28" hidden="1" outlineLevel="1" x14ac:dyDescent="0.2">
      <c r="B198" s="55" t="s">
        <v>146</v>
      </c>
      <c r="C198" s="55" t="s">
        <v>33</v>
      </c>
      <c r="D198" s="55">
        <v>0.1</v>
      </c>
      <c r="E198" s="56"/>
      <c r="F198" s="55" t="s">
        <v>166</v>
      </c>
      <c r="G198" s="55" t="s">
        <v>6</v>
      </c>
      <c r="H198" s="55">
        <v>0.4</v>
      </c>
      <c r="I198" s="56"/>
      <c r="J198" s="55" t="s">
        <v>37</v>
      </c>
      <c r="K198" s="55" t="s">
        <v>6</v>
      </c>
      <c r="L198" s="55">
        <v>0.4</v>
      </c>
      <c r="S198" s="55" t="s">
        <v>38</v>
      </c>
      <c r="T198" s="55" t="s">
        <v>6</v>
      </c>
      <c r="U198" s="55">
        <v>0.4</v>
      </c>
      <c r="V198" s="56"/>
      <c r="W198" s="63" t="s">
        <v>163</v>
      </c>
      <c r="X198" s="55" t="s">
        <v>31</v>
      </c>
      <c r="Y198" s="55">
        <v>0.2</v>
      </c>
      <c r="AA198" t="s">
        <v>14</v>
      </c>
      <c r="AB198">
        <f>SUM(D210,H209,L209,O197,U209,Y210)</f>
        <v>85.699999999999989</v>
      </c>
    </row>
    <row r="199" spans="1:28" hidden="1" outlineLevel="1" x14ac:dyDescent="0.2">
      <c r="B199" s="55" t="s">
        <v>40</v>
      </c>
      <c r="C199" s="55" t="s">
        <v>6</v>
      </c>
      <c r="D199" s="55">
        <v>0.4</v>
      </c>
      <c r="E199" s="56"/>
      <c r="F199" s="55" t="s">
        <v>41</v>
      </c>
      <c r="G199" s="55" t="s">
        <v>31</v>
      </c>
      <c r="H199" s="55">
        <v>0.2</v>
      </c>
      <c r="I199" s="56"/>
      <c r="J199" s="55" t="s">
        <v>42</v>
      </c>
      <c r="K199" s="55" t="s">
        <v>29</v>
      </c>
      <c r="L199" s="55">
        <v>0.3</v>
      </c>
      <c r="S199" s="55" t="s">
        <v>43</v>
      </c>
      <c r="T199" s="55" t="s">
        <v>33</v>
      </c>
      <c r="U199" s="55">
        <v>0.1</v>
      </c>
      <c r="V199" s="56"/>
      <c r="W199" s="55" t="s">
        <v>44</v>
      </c>
      <c r="X199" s="55" t="s">
        <v>33</v>
      </c>
      <c r="Y199" s="55">
        <v>0.1</v>
      </c>
      <c r="AA199" t="s">
        <v>15</v>
      </c>
      <c r="AB199">
        <f>SUM(D211,H210,L210,P197,U210,Y211)</f>
        <v>13.5</v>
      </c>
    </row>
    <row r="200" spans="1:28" hidden="1" outlineLevel="1" x14ac:dyDescent="0.2">
      <c r="B200" s="55" t="s">
        <v>45</v>
      </c>
      <c r="C200" s="55" t="s">
        <v>29</v>
      </c>
      <c r="D200" s="55">
        <v>0.3</v>
      </c>
      <c r="E200" s="56"/>
      <c r="F200" s="57" t="s">
        <v>46</v>
      </c>
      <c r="G200" s="55" t="s">
        <v>33</v>
      </c>
      <c r="H200" s="55">
        <v>0.1</v>
      </c>
      <c r="I200" s="56"/>
      <c r="J200" s="55" t="s">
        <v>34</v>
      </c>
      <c r="K200" s="55" t="s">
        <v>29</v>
      </c>
      <c r="L200" s="55">
        <v>0.3</v>
      </c>
      <c r="N200" s="4" t="s">
        <v>16</v>
      </c>
      <c r="O200" s="22" t="s">
        <v>6</v>
      </c>
      <c r="P200" s="22" t="s">
        <v>7</v>
      </c>
      <c r="Q200" s="23" t="s">
        <v>8</v>
      </c>
      <c r="S200" s="55" t="s">
        <v>47</v>
      </c>
      <c r="T200" s="55" t="s">
        <v>33</v>
      </c>
      <c r="U200" s="55">
        <v>0.1</v>
      </c>
      <c r="V200" s="56"/>
      <c r="W200" s="55" t="s">
        <v>144</v>
      </c>
      <c r="X200" s="55" t="s">
        <v>29</v>
      </c>
      <c r="Y200" s="55">
        <v>0.3</v>
      </c>
    </row>
    <row r="201" spans="1:28" hidden="1" outlineLevel="1" x14ac:dyDescent="0.2">
      <c r="B201" s="55" t="s">
        <v>101</v>
      </c>
      <c r="C201" s="55" t="s">
        <v>29</v>
      </c>
      <c r="D201" s="55">
        <v>0.3</v>
      </c>
      <c r="E201" s="56"/>
      <c r="F201" s="55" t="s">
        <v>50</v>
      </c>
      <c r="G201" s="58" t="s">
        <v>31</v>
      </c>
      <c r="H201" s="55">
        <v>0.2</v>
      </c>
      <c r="I201" s="56"/>
      <c r="J201" s="55" t="s">
        <v>51</v>
      </c>
      <c r="K201" s="55" t="s">
        <v>6</v>
      </c>
      <c r="L201" s="55">
        <v>0.4</v>
      </c>
      <c r="N201" s="5"/>
      <c r="O201" s="27"/>
      <c r="P201" s="27"/>
      <c r="Q201" s="28">
        <f>O201-P201</f>
        <v>0</v>
      </c>
      <c r="S201" s="55" t="s">
        <v>52</v>
      </c>
      <c r="T201" s="55" t="s">
        <v>31</v>
      </c>
      <c r="U201" s="55">
        <v>0.2</v>
      </c>
      <c r="V201" s="56"/>
      <c r="W201" s="55" t="s">
        <v>47</v>
      </c>
      <c r="X201" s="55" t="s">
        <v>33</v>
      </c>
      <c r="Y201" s="55">
        <v>0.1</v>
      </c>
    </row>
    <row r="202" spans="1:28" hidden="1" outlineLevel="1" x14ac:dyDescent="0.2">
      <c r="B202" s="55" t="s">
        <v>164</v>
      </c>
      <c r="C202" s="55" t="s">
        <v>31</v>
      </c>
      <c r="D202" s="55">
        <v>0.2</v>
      </c>
      <c r="E202" s="56"/>
      <c r="F202" s="59" t="s">
        <v>54</v>
      </c>
      <c r="G202" s="55" t="s">
        <v>31</v>
      </c>
      <c r="H202" s="55">
        <v>0.2</v>
      </c>
      <c r="I202" s="56"/>
      <c r="J202" s="55" t="s">
        <v>55</v>
      </c>
      <c r="K202" s="55" t="s">
        <v>33</v>
      </c>
      <c r="L202" s="55">
        <v>0.1</v>
      </c>
      <c r="S202" s="55" t="s">
        <v>56</v>
      </c>
      <c r="T202" s="55" t="s">
        <v>31</v>
      </c>
      <c r="U202" s="55">
        <v>0.2</v>
      </c>
      <c r="V202" s="56"/>
      <c r="W202" s="55" t="s">
        <v>57</v>
      </c>
      <c r="X202" s="55" t="s">
        <v>33</v>
      </c>
      <c r="Y202" s="55">
        <v>0.1</v>
      </c>
    </row>
    <row r="203" spans="1:28" hidden="1" outlineLevel="1" x14ac:dyDescent="0.2">
      <c r="B203" s="55" t="s">
        <v>134</v>
      </c>
      <c r="C203" s="55" t="s">
        <v>31</v>
      </c>
      <c r="D203" s="55">
        <v>0.2</v>
      </c>
      <c r="E203" s="56"/>
      <c r="F203" s="55" t="s">
        <v>59</v>
      </c>
      <c r="G203" s="55" t="s">
        <v>6</v>
      </c>
      <c r="H203" s="55">
        <v>0.4</v>
      </c>
      <c r="I203" s="56"/>
      <c r="J203" s="55" t="s">
        <v>60</v>
      </c>
      <c r="K203" s="55" t="s">
        <v>33</v>
      </c>
      <c r="L203" s="55">
        <v>0.1</v>
      </c>
      <c r="N203" s="30" t="s">
        <v>17</v>
      </c>
      <c r="O203" s="31"/>
      <c r="P203" s="31"/>
      <c r="Q203" s="32">
        <f>(Q197+Q201)/2</f>
        <v>6.9</v>
      </c>
      <c r="S203" s="55" t="s">
        <v>61</v>
      </c>
      <c r="T203" s="55" t="s">
        <v>33</v>
      </c>
      <c r="U203" s="55">
        <v>0.1</v>
      </c>
      <c r="V203" s="56"/>
      <c r="W203" s="55"/>
      <c r="X203" s="55"/>
      <c r="Y203" s="55"/>
    </row>
    <row r="204" spans="1:28" hidden="1" outlineLevel="1" x14ac:dyDescent="0.2">
      <c r="B204" s="55"/>
      <c r="C204" s="55"/>
      <c r="D204" s="55"/>
      <c r="E204" s="56"/>
      <c r="F204" s="55" t="s">
        <v>64</v>
      </c>
      <c r="G204" s="55" t="s">
        <v>6</v>
      </c>
      <c r="H204" s="55">
        <v>0.4</v>
      </c>
      <c r="I204" s="56"/>
      <c r="J204" s="55" t="s">
        <v>65</v>
      </c>
      <c r="K204" s="55" t="s">
        <v>33</v>
      </c>
      <c r="L204" s="55">
        <v>0.1</v>
      </c>
      <c r="S204" s="55"/>
      <c r="T204" s="55"/>
      <c r="U204" s="55"/>
      <c r="V204" s="56"/>
      <c r="W204" s="55" t="s">
        <v>12</v>
      </c>
      <c r="X204" s="55"/>
      <c r="Y204" s="55"/>
    </row>
    <row r="205" spans="1:28" hidden="1" outlineLevel="1" x14ac:dyDescent="0.2">
      <c r="B205" s="55" t="s">
        <v>165</v>
      </c>
      <c r="C205" s="55" t="s">
        <v>29</v>
      </c>
      <c r="D205" s="55">
        <v>0.3</v>
      </c>
      <c r="E205" s="56"/>
      <c r="F205" s="55" t="s">
        <v>67</v>
      </c>
      <c r="G205" s="55" t="s">
        <v>31</v>
      </c>
      <c r="H205" s="55">
        <v>0.2</v>
      </c>
      <c r="I205" s="56"/>
      <c r="J205" s="55" t="s">
        <v>68</v>
      </c>
      <c r="K205" s="55" t="s">
        <v>29</v>
      </c>
      <c r="L205" s="55">
        <v>0.3</v>
      </c>
      <c r="S205" s="55"/>
      <c r="T205" s="55"/>
      <c r="U205" s="55"/>
      <c r="V205" s="56"/>
      <c r="W205" s="55" t="s">
        <v>12</v>
      </c>
      <c r="X205" s="55"/>
      <c r="Y205" s="55"/>
    </row>
    <row r="206" spans="1:28" hidden="1" outlineLevel="1" x14ac:dyDescent="0.2">
      <c r="B206" s="55" t="s">
        <v>102</v>
      </c>
      <c r="C206" s="55" t="s">
        <v>6</v>
      </c>
      <c r="D206" s="55">
        <v>0.4</v>
      </c>
      <c r="E206" s="56"/>
      <c r="F206" s="55" t="s">
        <v>18</v>
      </c>
      <c r="G206" s="55" t="s">
        <v>6</v>
      </c>
      <c r="H206" s="55">
        <v>0.4</v>
      </c>
      <c r="I206" s="56"/>
      <c r="J206" s="55" t="s">
        <v>160</v>
      </c>
      <c r="K206" s="55" t="s">
        <v>29</v>
      </c>
      <c r="L206" s="55">
        <v>0.3</v>
      </c>
      <c r="S206" s="55" t="s">
        <v>71</v>
      </c>
      <c r="T206" s="55"/>
      <c r="U206" s="55">
        <v>0.4</v>
      </c>
      <c r="V206" s="56"/>
      <c r="W206" s="55" t="s">
        <v>18</v>
      </c>
      <c r="X206" s="55" t="s">
        <v>6</v>
      </c>
      <c r="Y206" s="55">
        <v>0.4</v>
      </c>
    </row>
    <row r="207" spans="1:28" hidden="1" outlineLevel="1" x14ac:dyDescent="0.2">
      <c r="B207" s="55" t="s">
        <v>93</v>
      </c>
      <c r="C207" s="55"/>
      <c r="D207" s="55">
        <v>2</v>
      </c>
      <c r="E207" s="56"/>
      <c r="F207" s="55" t="s">
        <v>19</v>
      </c>
      <c r="G207" s="55"/>
      <c r="H207" s="55">
        <v>2</v>
      </c>
      <c r="I207" s="56"/>
      <c r="J207" s="55" t="s">
        <v>19</v>
      </c>
      <c r="K207" s="55"/>
      <c r="L207" s="55">
        <v>1.8</v>
      </c>
      <c r="S207" s="55" t="s">
        <v>19</v>
      </c>
      <c r="T207" s="55"/>
      <c r="U207" s="55">
        <v>2</v>
      </c>
      <c r="V207" s="56"/>
      <c r="W207" s="55" t="s">
        <v>19</v>
      </c>
      <c r="X207" s="55"/>
      <c r="Y207" s="55">
        <v>2</v>
      </c>
    </row>
    <row r="208" spans="1:28" hidden="1" outlineLevel="1" x14ac:dyDescent="0.2">
      <c r="B208" s="55" t="s">
        <v>20</v>
      </c>
      <c r="C208" s="55"/>
      <c r="D208" s="55"/>
      <c r="E208" s="56"/>
      <c r="F208" s="57" t="s">
        <v>21</v>
      </c>
      <c r="G208" s="57"/>
      <c r="H208" s="57"/>
      <c r="I208" s="56"/>
      <c r="J208" s="57" t="s">
        <v>21</v>
      </c>
      <c r="K208" s="57"/>
      <c r="L208" s="57"/>
      <c r="S208" s="57" t="s">
        <v>21</v>
      </c>
      <c r="T208" s="57"/>
      <c r="U208" s="57"/>
      <c r="V208" s="56"/>
      <c r="W208" s="55" t="s">
        <v>20</v>
      </c>
      <c r="X208" s="55"/>
      <c r="Y208" s="55"/>
    </row>
    <row r="209" spans="2:25" hidden="1" outlineLevel="1" x14ac:dyDescent="0.2">
      <c r="B209" s="19" t="s">
        <v>21</v>
      </c>
      <c r="C209" s="19"/>
      <c r="D209" s="19"/>
      <c r="F209" s="21" t="s">
        <v>22</v>
      </c>
      <c r="G209" s="22"/>
      <c r="H209" s="23">
        <f>SUM(H197:H207)+10</f>
        <v>14.8</v>
      </c>
      <c r="J209" s="21" t="s">
        <v>22</v>
      </c>
      <c r="K209" s="22"/>
      <c r="L209" s="23">
        <f>SUM(L197:L207)+10</f>
        <v>14.3</v>
      </c>
      <c r="S209" s="64" t="s">
        <v>22</v>
      </c>
      <c r="T209" s="65"/>
      <c r="U209" s="66">
        <f>SUM(U197:U207)+10</f>
        <v>13.6</v>
      </c>
      <c r="V209" s="56"/>
      <c r="W209" s="57" t="s">
        <v>21</v>
      </c>
      <c r="X209" s="57"/>
      <c r="Y209" s="57"/>
    </row>
    <row r="210" spans="2:25" hidden="1" outlineLevel="1" x14ac:dyDescent="0.2">
      <c r="B210" s="21" t="s">
        <v>22</v>
      </c>
      <c r="C210" s="22"/>
      <c r="D210" s="23">
        <f>SUM(D197:D208)+10</f>
        <v>14.6</v>
      </c>
      <c r="F210" s="24" t="s">
        <v>23</v>
      </c>
      <c r="G210" s="20"/>
      <c r="H210" s="25">
        <v>1.9</v>
      </c>
      <c r="J210" s="24" t="s">
        <v>23</v>
      </c>
      <c r="K210" s="20"/>
      <c r="L210" s="25">
        <v>1.9</v>
      </c>
      <c r="S210" s="24" t="s">
        <v>23</v>
      </c>
      <c r="T210" s="20"/>
      <c r="U210" s="25">
        <v>1</v>
      </c>
      <c r="W210" s="21" t="s">
        <v>22</v>
      </c>
      <c r="X210" s="22"/>
      <c r="Y210" s="23">
        <f>SUM(Y197:Y208)+10</f>
        <v>13.6</v>
      </c>
    </row>
    <row r="211" spans="2:25" hidden="1" outlineLevel="1" x14ac:dyDescent="0.2">
      <c r="B211" s="24" t="s">
        <v>23</v>
      </c>
      <c r="C211" s="20"/>
      <c r="D211" s="25">
        <v>4</v>
      </c>
      <c r="F211" s="26" t="s">
        <v>8</v>
      </c>
      <c r="G211" s="27"/>
      <c r="H211" s="28">
        <f>(H209-H210-H208)</f>
        <v>12.9</v>
      </c>
      <c r="J211" s="26" t="s">
        <v>8</v>
      </c>
      <c r="K211" s="27"/>
      <c r="L211" s="28">
        <f>(L209-L210-L208)</f>
        <v>12.4</v>
      </c>
      <c r="S211" s="26" t="s">
        <v>8</v>
      </c>
      <c r="T211" s="27"/>
      <c r="U211" s="28">
        <f>(U209-U210-U208)</f>
        <v>12.6</v>
      </c>
      <c r="W211" s="24" t="s">
        <v>23</v>
      </c>
      <c r="X211" s="20"/>
      <c r="Y211" s="25">
        <v>3.7</v>
      </c>
    </row>
    <row r="212" spans="2:25" hidden="1" outlineLevel="1" x14ac:dyDescent="0.2">
      <c r="B212" s="26" t="s">
        <v>8</v>
      </c>
      <c r="C212" s="27"/>
      <c r="D212" s="28">
        <f>(D210-D211-D209)</f>
        <v>10.6</v>
      </c>
      <c r="W212" s="26" t="s">
        <v>8</v>
      </c>
      <c r="X212" s="27"/>
      <c r="Y212" s="28">
        <f>(Y210-Y211-Y209)</f>
        <v>9.8999999999999986</v>
      </c>
    </row>
    <row r="213" spans="2:25" hidden="1" outlineLevel="1" x14ac:dyDescent="0.2"/>
    <row r="214" spans="2:25" hidden="1" outlineLevel="1" x14ac:dyDescent="0.2">
      <c r="B214" s="6" t="s">
        <v>24</v>
      </c>
      <c r="C214" s="7"/>
      <c r="D214" s="8"/>
      <c r="F214" s="6" t="s">
        <v>24</v>
      </c>
      <c r="G214" s="7"/>
      <c r="H214" s="8"/>
      <c r="J214" s="6" t="s">
        <v>24</v>
      </c>
      <c r="K214" s="7"/>
      <c r="L214" s="8"/>
      <c r="N214" s="6" t="s">
        <v>24</v>
      </c>
      <c r="O214" s="7"/>
      <c r="P214" s="7"/>
      <c r="Q214" s="8"/>
      <c r="S214" s="6" t="s">
        <v>24</v>
      </c>
      <c r="T214" s="7"/>
      <c r="U214" s="8"/>
      <c r="W214" s="6" t="s">
        <v>24</v>
      </c>
      <c r="X214" s="7"/>
      <c r="Y214" s="8"/>
    </row>
    <row r="215" spans="2:25" hidden="1" outlineLevel="1" x14ac:dyDescent="0.2">
      <c r="B215" s="73" t="s">
        <v>176</v>
      </c>
      <c r="C215" s="74"/>
      <c r="D215" s="75"/>
      <c r="F215" s="73" t="s">
        <v>175</v>
      </c>
      <c r="G215" s="74"/>
      <c r="H215" s="75"/>
      <c r="J215" s="73" t="s">
        <v>177</v>
      </c>
      <c r="K215" s="74"/>
      <c r="L215" s="75"/>
      <c r="N215" s="73" t="s">
        <v>172</v>
      </c>
      <c r="O215" s="74"/>
      <c r="P215" s="74"/>
      <c r="Q215" s="75"/>
      <c r="S215" s="73" t="s">
        <v>178</v>
      </c>
      <c r="T215" s="74"/>
      <c r="U215" s="75"/>
      <c r="W215" s="73" t="s">
        <v>174</v>
      </c>
      <c r="X215" s="74"/>
      <c r="Y215" s="75"/>
    </row>
    <row r="216" spans="2:25" hidden="1" outlineLevel="1" x14ac:dyDescent="0.2">
      <c r="B216" s="73"/>
      <c r="C216" s="74"/>
      <c r="D216" s="75"/>
      <c r="F216" s="73"/>
      <c r="G216" s="74"/>
      <c r="H216" s="75"/>
      <c r="J216" s="73"/>
      <c r="K216" s="74"/>
      <c r="L216" s="75"/>
      <c r="N216" s="73"/>
      <c r="O216" s="74"/>
      <c r="P216" s="74"/>
      <c r="Q216" s="75"/>
      <c r="S216" s="73"/>
      <c r="T216" s="74"/>
      <c r="U216" s="75"/>
      <c r="W216" s="73"/>
      <c r="X216" s="74"/>
      <c r="Y216" s="75"/>
    </row>
    <row r="217" spans="2:25" hidden="1" outlineLevel="1" x14ac:dyDescent="0.2">
      <c r="B217" s="73"/>
      <c r="C217" s="74"/>
      <c r="D217" s="75"/>
      <c r="F217" s="73"/>
      <c r="G217" s="74"/>
      <c r="H217" s="75"/>
      <c r="J217" s="73"/>
      <c r="K217" s="74"/>
      <c r="L217" s="75"/>
      <c r="N217" s="73"/>
      <c r="O217" s="74"/>
      <c r="P217" s="74"/>
      <c r="Q217" s="75"/>
      <c r="S217" s="73"/>
      <c r="T217" s="74"/>
      <c r="U217" s="75"/>
      <c r="W217" s="73"/>
      <c r="X217" s="74"/>
      <c r="Y217" s="75"/>
    </row>
    <row r="218" spans="2:25" hidden="1" outlineLevel="1" x14ac:dyDescent="0.2">
      <c r="B218" s="73"/>
      <c r="C218" s="74"/>
      <c r="D218" s="75"/>
      <c r="F218" s="73"/>
      <c r="G218" s="74"/>
      <c r="H218" s="75"/>
      <c r="J218" s="73"/>
      <c r="K218" s="74"/>
      <c r="L218" s="75"/>
      <c r="N218" s="73"/>
      <c r="O218" s="74"/>
      <c r="P218" s="74"/>
      <c r="Q218" s="75"/>
      <c r="S218" s="73"/>
      <c r="T218" s="74"/>
      <c r="U218" s="75"/>
      <c r="W218" s="73"/>
      <c r="X218" s="74"/>
      <c r="Y218" s="75"/>
    </row>
    <row r="219" spans="2:25" hidden="1" outlineLevel="1" x14ac:dyDescent="0.2">
      <c r="B219" s="73"/>
      <c r="C219" s="74"/>
      <c r="D219" s="75"/>
      <c r="F219" s="73"/>
      <c r="G219" s="74"/>
      <c r="H219" s="75"/>
      <c r="J219" s="73"/>
      <c r="K219" s="74"/>
      <c r="L219" s="75"/>
      <c r="N219" s="73"/>
      <c r="O219" s="74"/>
      <c r="P219" s="74"/>
      <c r="Q219" s="75"/>
      <c r="S219" s="73"/>
      <c r="T219" s="74"/>
      <c r="U219" s="75"/>
      <c r="W219" s="73"/>
      <c r="X219" s="74"/>
      <c r="Y219" s="75"/>
    </row>
    <row r="220" spans="2:25" hidden="1" outlineLevel="1" x14ac:dyDescent="0.2">
      <c r="B220" s="73"/>
      <c r="C220" s="74"/>
      <c r="D220" s="75"/>
      <c r="F220" s="73"/>
      <c r="G220" s="74"/>
      <c r="H220" s="75"/>
      <c r="J220" s="73"/>
      <c r="K220" s="74"/>
      <c r="L220" s="75"/>
      <c r="N220" s="73"/>
      <c r="O220" s="74"/>
      <c r="P220" s="74"/>
      <c r="Q220" s="75"/>
      <c r="S220" s="73"/>
      <c r="T220" s="74"/>
      <c r="U220" s="75"/>
      <c r="W220" s="73"/>
      <c r="X220" s="74"/>
      <c r="Y220" s="75"/>
    </row>
    <row r="221" spans="2:25" hidden="1" outlineLevel="1" x14ac:dyDescent="0.2">
      <c r="B221" s="73"/>
      <c r="C221" s="74"/>
      <c r="D221" s="75"/>
      <c r="F221" s="73"/>
      <c r="G221" s="74"/>
      <c r="H221" s="75"/>
      <c r="J221" s="73"/>
      <c r="K221" s="74"/>
      <c r="L221" s="75"/>
      <c r="N221" s="73"/>
      <c r="O221" s="74"/>
      <c r="P221" s="74"/>
      <c r="Q221" s="75"/>
      <c r="S221" s="73"/>
      <c r="T221" s="74"/>
      <c r="U221" s="75"/>
      <c r="W221" s="73"/>
      <c r="X221" s="74"/>
      <c r="Y221" s="75"/>
    </row>
    <row r="222" spans="2:25" hidden="1" outlineLevel="1" x14ac:dyDescent="0.2">
      <c r="B222" s="73"/>
      <c r="C222" s="74"/>
      <c r="D222" s="75"/>
      <c r="F222" s="73"/>
      <c r="G222" s="74"/>
      <c r="H222" s="75"/>
      <c r="J222" s="73"/>
      <c r="K222" s="74"/>
      <c r="L222" s="75"/>
      <c r="N222" s="73"/>
      <c r="O222" s="74"/>
      <c r="P222" s="74"/>
      <c r="Q222" s="75"/>
      <c r="S222" s="73"/>
      <c r="T222" s="74"/>
      <c r="U222" s="75"/>
      <c r="W222" s="73"/>
      <c r="X222" s="74"/>
      <c r="Y222" s="75"/>
    </row>
    <row r="223" spans="2:25" hidden="1" outlineLevel="1" x14ac:dyDescent="0.2">
      <c r="B223" s="76"/>
      <c r="C223" s="77"/>
      <c r="D223" s="78"/>
      <c r="F223" s="76"/>
      <c r="G223" s="77"/>
      <c r="H223" s="78"/>
      <c r="J223" s="76"/>
      <c r="K223" s="77"/>
      <c r="L223" s="78"/>
      <c r="N223" s="76"/>
      <c r="O223" s="77"/>
      <c r="P223" s="77"/>
      <c r="Q223" s="78"/>
      <c r="S223" s="76"/>
      <c r="T223" s="77"/>
      <c r="U223" s="78"/>
      <c r="W223" s="76"/>
      <c r="X223" s="77"/>
      <c r="Y223" s="78"/>
    </row>
    <row r="224" spans="2:25" collapsed="1" x14ac:dyDescent="0.2"/>
  </sheetData>
  <mergeCells count="38">
    <mergeCell ref="W215:Y223"/>
    <mergeCell ref="B215:D223"/>
    <mergeCell ref="F215:H223"/>
    <mergeCell ref="J215:L223"/>
    <mergeCell ref="N215:Q223"/>
    <mergeCell ref="S215:U223"/>
    <mergeCell ref="W150:Y158"/>
    <mergeCell ref="B150:D158"/>
    <mergeCell ref="F150:H158"/>
    <mergeCell ref="J150:L158"/>
    <mergeCell ref="N150:Q158"/>
    <mergeCell ref="S150:U158"/>
    <mergeCell ref="W118:Y126"/>
    <mergeCell ref="B118:D126"/>
    <mergeCell ref="F118:H126"/>
    <mergeCell ref="J118:L126"/>
    <mergeCell ref="N118:Q126"/>
    <mergeCell ref="S118:U126"/>
    <mergeCell ref="B86:D94"/>
    <mergeCell ref="F86:H94"/>
    <mergeCell ref="S55:U63"/>
    <mergeCell ref="W55:Y63"/>
    <mergeCell ref="B22:D30"/>
    <mergeCell ref="N22:Q30"/>
    <mergeCell ref="B55:D63"/>
    <mergeCell ref="F55:H63"/>
    <mergeCell ref="J55:L63"/>
    <mergeCell ref="N55:Q63"/>
    <mergeCell ref="J86:L94"/>
    <mergeCell ref="S86:U94"/>
    <mergeCell ref="N86:Q94"/>
    <mergeCell ref="W86:Y94"/>
    <mergeCell ref="W182:Y190"/>
    <mergeCell ref="B182:D190"/>
    <mergeCell ref="F182:H190"/>
    <mergeCell ref="J182:L190"/>
    <mergeCell ref="N182:Q190"/>
    <mergeCell ref="S182:U19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21160-C261-49AE-B7D4-1692F52646C7}">
  <dimension ref="A1:AD225"/>
  <sheetViews>
    <sheetView workbookViewId="0">
      <selection activeCell="B234" sqref="B234"/>
    </sheetView>
  </sheetViews>
  <sheetFormatPr baseColWidth="10" defaultColWidth="8.83203125" defaultRowHeight="15" outlineLevelRow="1" x14ac:dyDescent="0.2"/>
  <cols>
    <col min="2" max="2" width="32" customWidth="1"/>
    <col min="6" max="6" width="22.83203125" customWidth="1"/>
    <col min="10" max="10" width="28.33203125" customWidth="1"/>
    <col min="14" max="14" width="14.5" customWidth="1"/>
    <col min="17" max="17" width="10.6640625" customWidth="1"/>
    <col min="19" max="19" width="19.5" customWidth="1"/>
    <col min="23" max="23" width="19.33203125" customWidth="1"/>
  </cols>
  <sheetData>
    <row r="1" spans="1:30" x14ac:dyDescent="0.2">
      <c r="A1" t="s">
        <v>114</v>
      </c>
    </row>
    <row r="2" spans="1:30" hidden="1" outlineLevel="1" x14ac:dyDescent="0.2"/>
    <row r="3" spans="1:30" hidden="1" outlineLevel="1" x14ac:dyDescent="0.2">
      <c r="B3" s="3" t="s">
        <v>10</v>
      </c>
      <c r="C3" s="3"/>
      <c r="D3" s="3"/>
      <c r="F3" s="2"/>
      <c r="G3" s="2"/>
      <c r="H3" s="2"/>
      <c r="I3" s="2"/>
      <c r="J3" s="2"/>
      <c r="K3" s="2"/>
      <c r="L3" s="2"/>
      <c r="M3" s="2"/>
      <c r="N3" s="2"/>
      <c r="O3" s="2"/>
      <c r="P3" s="2"/>
      <c r="Q3" s="2"/>
      <c r="R3" s="2"/>
      <c r="S3" s="2"/>
      <c r="T3" s="2"/>
      <c r="U3" s="2"/>
      <c r="V3" s="2"/>
      <c r="W3" s="33"/>
      <c r="X3" s="33"/>
      <c r="Y3" s="33"/>
      <c r="Z3" s="2"/>
      <c r="AA3" s="2"/>
      <c r="AB3" s="2"/>
      <c r="AC3" s="2"/>
      <c r="AD3" s="2"/>
    </row>
    <row r="4" spans="1:30" hidden="1" outlineLevel="1" x14ac:dyDescent="0.2">
      <c r="B4" s="3" t="s">
        <v>34</v>
      </c>
      <c r="C4" s="3" t="s">
        <v>6</v>
      </c>
      <c r="D4" s="3">
        <v>0.4</v>
      </c>
      <c r="F4" s="2"/>
      <c r="G4" s="2"/>
      <c r="H4" s="2"/>
      <c r="I4" s="2"/>
      <c r="J4" s="2"/>
      <c r="K4" s="2"/>
      <c r="L4" s="2"/>
      <c r="M4" s="2"/>
      <c r="N4" s="2"/>
      <c r="O4" s="2"/>
      <c r="P4" s="2"/>
      <c r="Q4" s="2"/>
      <c r="R4" s="2"/>
      <c r="S4" s="2"/>
      <c r="T4" s="2"/>
      <c r="U4" s="2"/>
      <c r="V4" s="2"/>
      <c r="W4" s="2"/>
      <c r="X4" s="2"/>
      <c r="Y4" s="2"/>
      <c r="Z4" s="2"/>
      <c r="AA4" s="2"/>
      <c r="AB4" s="2"/>
      <c r="AC4" s="2"/>
      <c r="AD4" s="2"/>
    </row>
    <row r="5" spans="1:30" hidden="1" outlineLevel="1" x14ac:dyDescent="0.2">
      <c r="B5" s="3" t="s">
        <v>39</v>
      </c>
      <c r="C5" s="3" t="s">
        <v>31</v>
      </c>
      <c r="D5" s="3">
        <v>0.2</v>
      </c>
      <c r="F5" s="2"/>
      <c r="G5" s="2"/>
      <c r="H5" s="2"/>
      <c r="I5" s="2"/>
      <c r="J5" s="2"/>
      <c r="K5" s="2"/>
      <c r="L5" s="2"/>
      <c r="M5" s="2"/>
      <c r="N5" s="2"/>
      <c r="O5" s="2"/>
      <c r="P5" s="2"/>
      <c r="Q5" s="2"/>
      <c r="R5" s="2"/>
      <c r="S5" s="2"/>
      <c r="T5" s="2"/>
      <c r="U5" s="2"/>
      <c r="V5" s="2"/>
      <c r="W5" s="2"/>
      <c r="X5" s="2"/>
      <c r="Y5" s="2"/>
      <c r="Z5" s="2"/>
      <c r="AA5" s="2"/>
      <c r="AB5" s="2"/>
      <c r="AC5" s="2"/>
      <c r="AD5" s="2"/>
    </row>
    <row r="6" spans="1:30" hidden="1" outlineLevel="1" x14ac:dyDescent="0.2">
      <c r="B6" s="3" t="s">
        <v>44</v>
      </c>
      <c r="C6" s="3" t="s">
        <v>33</v>
      </c>
      <c r="D6" s="3">
        <v>0.1</v>
      </c>
      <c r="F6" s="2"/>
      <c r="G6" s="2"/>
      <c r="H6" s="2"/>
      <c r="I6" s="2"/>
      <c r="J6" s="2"/>
      <c r="K6" s="2"/>
      <c r="L6" s="2"/>
      <c r="M6" s="2"/>
      <c r="N6" s="2"/>
      <c r="O6" s="2"/>
      <c r="P6" s="2"/>
      <c r="Q6" s="2"/>
      <c r="R6" s="2"/>
      <c r="S6" s="2"/>
      <c r="T6" s="2"/>
      <c r="U6" s="2"/>
      <c r="V6" s="2"/>
      <c r="W6" s="2"/>
      <c r="X6" s="2"/>
      <c r="Y6" s="2"/>
      <c r="Z6" s="2"/>
      <c r="AA6" s="2"/>
      <c r="AB6" s="2"/>
      <c r="AC6" s="2"/>
      <c r="AD6" s="2"/>
    </row>
    <row r="7" spans="1:30" hidden="1" outlineLevel="1" x14ac:dyDescent="0.2">
      <c r="B7" s="3" t="s">
        <v>115</v>
      </c>
      <c r="C7" s="3" t="s">
        <v>6</v>
      </c>
      <c r="D7" s="3">
        <v>0.4</v>
      </c>
      <c r="F7" s="2"/>
      <c r="G7" s="2"/>
      <c r="H7" s="2"/>
      <c r="I7" s="2"/>
      <c r="J7" s="2"/>
      <c r="K7" s="2"/>
      <c r="L7" s="2"/>
      <c r="M7" s="2"/>
      <c r="N7" s="2"/>
      <c r="O7" s="2"/>
      <c r="P7" s="2"/>
      <c r="Q7" s="2"/>
      <c r="R7" s="2"/>
      <c r="S7" s="2"/>
      <c r="T7" s="2"/>
      <c r="U7" s="2"/>
      <c r="V7" s="2"/>
      <c r="W7" s="2"/>
      <c r="X7" s="2"/>
      <c r="Y7" s="2"/>
      <c r="Z7" s="2"/>
      <c r="AA7" s="2"/>
      <c r="AB7" s="2"/>
      <c r="AC7" s="2"/>
      <c r="AD7" s="2"/>
    </row>
    <row r="8" spans="1:30" hidden="1" outlineLevel="1" x14ac:dyDescent="0.2">
      <c r="B8" s="3" t="s">
        <v>116</v>
      </c>
      <c r="C8" s="3" t="s">
        <v>6</v>
      </c>
      <c r="D8" s="3">
        <v>0.4</v>
      </c>
      <c r="F8" s="2"/>
      <c r="G8" s="2"/>
      <c r="H8" s="2"/>
      <c r="I8" s="2"/>
      <c r="J8" s="2"/>
      <c r="K8" s="2"/>
      <c r="L8" s="2"/>
      <c r="M8" s="2"/>
      <c r="N8" s="2"/>
      <c r="O8" s="2"/>
      <c r="P8" s="2"/>
      <c r="Q8" s="2"/>
      <c r="R8" s="2"/>
      <c r="S8" s="2"/>
      <c r="T8" s="2"/>
      <c r="U8" s="2"/>
      <c r="V8" s="2"/>
      <c r="W8" s="2"/>
      <c r="X8" s="2"/>
      <c r="Y8" s="2"/>
      <c r="Z8" s="2"/>
      <c r="AA8" s="2"/>
      <c r="AB8" s="2"/>
      <c r="AC8" s="2"/>
      <c r="AD8" s="2"/>
    </row>
    <row r="9" spans="1:30" hidden="1" outlineLevel="1" x14ac:dyDescent="0.2">
      <c r="B9" s="3" t="s">
        <v>57</v>
      </c>
      <c r="C9" s="3" t="s">
        <v>33</v>
      </c>
      <c r="D9" s="3">
        <v>0.1</v>
      </c>
      <c r="F9" s="2"/>
      <c r="G9" s="2"/>
      <c r="H9" s="2"/>
      <c r="I9" s="2"/>
      <c r="J9" s="2"/>
      <c r="K9" s="2"/>
      <c r="L9" s="2"/>
      <c r="M9" s="2"/>
      <c r="N9" s="2"/>
      <c r="O9" s="2"/>
      <c r="P9" s="2"/>
      <c r="Q9" s="2"/>
      <c r="R9" s="2"/>
      <c r="S9" s="2"/>
      <c r="T9" s="2"/>
      <c r="U9" s="2"/>
      <c r="V9" s="2"/>
      <c r="W9" s="2"/>
      <c r="X9" s="2"/>
      <c r="Y9" s="2"/>
      <c r="Z9" s="2"/>
      <c r="AA9" s="2"/>
      <c r="AB9" s="2"/>
      <c r="AC9" s="2"/>
      <c r="AD9" s="2"/>
    </row>
    <row r="10" spans="1:30" hidden="1" outlineLevel="1" x14ac:dyDescent="0.2">
      <c r="B10" s="3" t="s">
        <v>117</v>
      </c>
      <c r="C10" s="3" t="s">
        <v>29</v>
      </c>
      <c r="D10" s="3">
        <v>0.3</v>
      </c>
      <c r="F10" s="2"/>
      <c r="G10" s="2"/>
      <c r="H10" s="2"/>
      <c r="I10" s="2"/>
      <c r="J10" s="2"/>
      <c r="K10" s="2"/>
      <c r="L10" s="2"/>
      <c r="M10" s="2"/>
      <c r="N10" s="2"/>
      <c r="O10" s="2"/>
      <c r="P10" s="2"/>
      <c r="Q10" s="2"/>
      <c r="R10" s="2"/>
      <c r="S10" s="2"/>
      <c r="T10" s="2"/>
      <c r="U10" s="2"/>
      <c r="V10" s="2"/>
      <c r="W10" s="2"/>
      <c r="X10" s="2"/>
      <c r="Y10" s="2"/>
      <c r="Z10" s="2"/>
      <c r="AA10" s="2"/>
      <c r="AB10" s="2"/>
      <c r="AC10" s="2"/>
      <c r="AD10" s="2"/>
    </row>
    <row r="11" spans="1:30" hidden="1" outlineLevel="1" x14ac:dyDescent="0.2">
      <c r="B11" s="3" t="s">
        <v>118</v>
      </c>
      <c r="C11" s="3" t="s">
        <v>29</v>
      </c>
      <c r="D11" s="3">
        <v>0.3</v>
      </c>
      <c r="F11" s="2"/>
      <c r="G11" s="2"/>
      <c r="H11" s="2"/>
      <c r="I11" s="2"/>
      <c r="J11" s="2"/>
      <c r="K11" s="2"/>
      <c r="L11" s="2"/>
      <c r="M11" s="2"/>
      <c r="N11" s="2"/>
      <c r="O11" s="2"/>
      <c r="P11" s="2"/>
      <c r="Q11" s="2"/>
      <c r="R11" s="2"/>
      <c r="S11" s="2"/>
      <c r="T11" s="2"/>
      <c r="U11" s="2"/>
      <c r="V11" s="2"/>
      <c r="W11" s="2"/>
      <c r="X11" s="2"/>
      <c r="Y11" s="2"/>
      <c r="Z11" s="2"/>
      <c r="AA11" s="2"/>
      <c r="AB11" s="2"/>
      <c r="AC11" s="2"/>
      <c r="AD11" s="2"/>
    </row>
    <row r="12" spans="1:30" hidden="1" outlineLevel="1" x14ac:dyDescent="0.2">
      <c r="B12" s="3" t="s">
        <v>119</v>
      </c>
      <c r="C12" s="3" t="s">
        <v>31</v>
      </c>
      <c r="D12" s="3">
        <v>0.2</v>
      </c>
      <c r="F12" s="2"/>
      <c r="G12" s="2"/>
      <c r="H12" s="2"/>
      <c r="I12" s="2"/>
      <c r="J12" s="2"/>
      <c r="K12" s="2"/>
      <c r="L12" s="2"/>
      <c r="M12" s="2"/>
      <c r="N12" s="2"/>
      <c r="O12" s="2"/>
      <c r="P12" s="2"/>
      <c r="Q12" s="2"/>
      <c r="R12" s="2"/>
      <c r="S12" s="2"/>
      <c r="T12" s="2"/>
      <c r="U12" s="2"/>
      <c r="V12" s="2"/>
      <c r="W12" s="2"/>
      <c r="X12" s="2"/>
      <c r="Y12" s="2"/>
      <c r="Z12" s="2"/>
      <c r="AA12" s="2"/>
      <c r="AB12" s="2"/>
      <c r="AC12" s="2"/>
      <c r="AD12" s="2"/>
    </row>
    <row r="13" spans="1:30" hidden="1" outlineLevel="1" x14ac:dyDescent="0.2">
      <c r="B13" s="3" t="s">
        <v>18</v>
      </c>
      <c r="C13" s="3" t="s">
        <v>6</v>
      </c>
      <c r="D13" s="3">
        <v>0.4</v>
      </c>
      <c r="F13" s="2"/>
      <c r="G13" s="2"/>
      <c r="H13" s="2"/>
      <c r="I13" s="2"/>
      <c r="J13" s="2"/>
      <c r="K13" s="2"/>
      <c r="L13" s="2"/>
      <c r="M13" s="2"/>
      <c r="N13" s="2"/>
      <c r="O13" s="2"/>
      <c r="P13" s="2"/>
      <c r="Q13" s="2"/>
      <c r="R13" s="2"/>
      <c r="S13" s="2"/>
      <c r="T13" s="2"/>
      <c r="U13" s="2"/>
      <c r="V13" s="2"/>
      <c r="W13" s="2"/>
      <c r="X13" s="2"/>
      <c r="Y13" s="2"/>
      <c r="Z13" s="2"/>
      <c r="AA13" s="2"/>
      <c r="AB13" s="2"/>
      <c r="AC13" s="2"/>
      <c r="AD13" s="2"/>
    </row>
    <row r="14" spans="1:30" hidden="1" outlineLevel="1" x14ac:dyDescent="0.2">
      <c r="B14" s="3" t="s">
        <v>19</v>
      </c>
      <c r="C14" s="3"/>
      <c r="D14" s="3">
        <v>2</v>
      </c>
      <c r="F14" s="2"/>
      <c r="G14" s="2"/>
      <c r="H14" s="2"/>
      <c r="I14" s="2"/>
      <c r="J14" s="2"/>
      <c r="K14" s="2"/>
      <c r="L14" s="2"/>
      <c r="M14" s="2"/>
      <c r="N14" s="2"/>
      <c r="O14" s="2"/>
      <c r="P14" s="2"/>
      <c r="Q14" s="2"/>
      <c r="R14" s="2"/>
      <c r="S14" s="2"/>
      <c r="T14" s="2"/>
      <c r="U14" s="2"/>
      <c r="V14" s="2"/>
      <c r="W14" s="2"/>
      <c r="X14" s="2"/>
      <c r="Y14" s="2"/>
      <c r="Z14" s="2"/>
      <c r="AA14" s="2"/>
      <c r="AB14" s="2"/>
      <c r="AC14" s="2"/>
      <c r="AD14" s="2"/>
    </row>
    <row r="15" spans="1:30" hidden="1" outlineLevel="1" x14ac:dyDescent="0.2">
      <c r="B15" s="3" t="s">
        <v>20</v>
      </c>
      <c r="C15" s="3"/>
      <c r="D15" s="3"/>
      <c r="F15" s="2"/>
      <c r="G15" s="2"/>
      <c r="H15" s="2"/>
      <c r="I15" s="2"/>
      <c r="J15" s="2"/>
      <c r="K15" s="2"/>
      <c r="L15" s="2"/>
      <c r="M15" s="2"/>
      <c r="N15" s="2"/>
      <c r="O15" s="2"/>
      <c r="P15" s="2"/>
      <c r="Q15" s="2"/>
      <c r="R15" s="2"/>
      <c r="S15" s="2"/>
      <c r="T15" s="2"/>
      <c r="U15" s="2"/>
      <c r="V15" s="2"/>
      <c r="W15" s="2"/>
      <c r="X15" s="2"/>
      <c r="Y15" s="2"/>
      <c r="Z15" s="2"/>
      <c r="AA15" s="2"/>
      <c r="AB15" s="2"/>
      <c r="AC15" s="2"/>
      <c r="AD15" s="2"/>
    </row>
    <row r="16" spans="1:30" hidden="1" outlineLevel="1" x14ac:dyDescent="0.2">
      <c r="B16" s="19" t="s">
        <v>21</v>
      </c>
      <c r="C16" s="19"/>
      <c r="D16" s="19"/>
      <c r="F16" s="2"/>
      <c r="G16" s="2"/>
      <c r="H16" s="2"/>
      <c r="I16" s="2"/>
      <c r="J16" s="2"/>
      <c r="K16" s="2"/>
      <c r="L16" s="2"/>
      <c r="M16" s="2"/>
      <c r="N16" s="2"/>
      <c r="O16" s="2"/>
      <c r="P16" s="2"/>
      <c r="Q16" s="2"/>
      <c r="R16" s="2"/>
      <c r="S16" s="2"/>
      <c r="T16" s="2"/>
      <c r="U16" s="2"/>
      <c r="V16" s="2"/>
      <c r="W16" s="2"/>
      <c r="X16" s="2"/>
      <c r="Y16" s="2"/>
      <c r="Z16" s="2"/>
      <c r="AA16" s="2"/>
      <c r="AB16" s="2"/>
      <c r="AC16" s="2"/>
      <c r="AD16" s="2"/>
    </row>
    <row r="17" spans="1:30" hidden="1" outlineLevel="1" x14ac:dyDescent="0.2">
      <c r="B17" s="21" t="s">
        <v>22</v>
      </c>
      <c r="C17" s="22"/>
      <c r="D17" s="23">
        <f>SUM(D4:D15)+10</f>
        <v>14.8</v>
      </c>
      <c r="F17" s="2"/>
      <c r="G17" s="2"/>
      <c r="H17" s="2"/>
      <c r="I17" s="2"/>
      <c r="J17" s="2"/>
      <c r="K17" s="2"/>
      <c r="L17" s="2"/>
      <c r="M17" s="2"/>
      <c r="N17" s="2"/>
      <c r="O17" s="2"/>
      <c r="P17" s="2"/>
      <c r="Q17" s="2"/>
      <c r="R17" s="2"/>
      <c r="S17" s="2"/>
      <c r="T17" s="2"/>
      <c r="U17" s="2"/>
      <c r="V17" s="2"/>
      <c r="W17" s="2"/>
      <c r="X17" s="2"/>
      <c r="Y17" s="2"/>
      <c r="Z17" s="2"/>
      <c r="AA17" s="2"/>
      <c r="AB17" s="2"/>
      <c r="AC17" s="2"/>
      <c r="AD17" s="2"/>
    </row>
    <row r="18" spans="1:30" hidden="1" outlineLevel="1" x14ac:dyDescent="0.2">
      <c r="B18" s="24" t="s">
        <v>23</v>
      </c>
      <c r="C18" s="20"/>
      <c r="D18" s="25">
        <v>1.8</v>
      </c>
      <c r="F18" s="2"/>
      <c r="G18" s="2"/>
      <c r="H18" s="2"/>
      <c r="I18" s="2"/>
      <c r="J18" s="2"/>
      <c r="K18" s="2"/>
      <c r="L18" s="2"/>
      <c r="M18" s="2"/>
      <c r="N18" s="2"/>
      <c r="O18" s="2"/>
      <c r="P18" s="2"/>
      <c r="Q18" s="2"/>
      <c r="R18" s="2"/>
      <c r="S18" s="2"/>
      <c r="T18" s="2"/>
      <c r="U18" s="2"/>
      <c r="V18" s="2"/>
      <c r="W18" s="2"/>
      <c r="X18" s="2"/>
      <c r="Y18" s="2"/>
      <c r="Z18" s="2"/>
      <c r="AA18" s="2"/>
      <c r="AB18" s="2"/>
      <c r="AC18" s="2"/>
      <c r="AD18" s="2"/>
    </row>
    <row r="19" spans="1:30" hidden="1" outlineLevel="1" x14ac:dyDescent="0.2">
      <c r="B19" s="26" t="s">
        <v>8</v>
      </c>
      <c r="C19" s="27"/>
      <c r="D19" s="28">
        <f>(D17-D18-D16)</f>
        <v>13</v>
      </c>
      <c r="F19" s="2"/>
      <c r="G19" s="2"/>
      <c r="H19" s="2"/>
      <c r="I19" s="2"/>
      <c r="J19" s="2"/>
      <c r="K19" s="2"/>
      <c r="L19" s="2"/>
      <c r="M19" s="2"/>
      <c r="N19" s="2"/>
      <c r="O19" s="2"/>
      <c r="P19" s="2"/>
      <c r="Q19" s="2"/>
      <c r="R19" s="2"/>
      <c r="S19" s="2"/>
      <c r="T19" s="2"/>
      <c r="U19" s="2"/>
      <c r="V19" s="2"/>
      <c r="W19" s="2"/>
      <c r="X19" s="2"/>
      <c r="Y19" s="2"/>
      <c r="Z19" s="2"/>
      <c r="AA19" s="2"/>
      <c r="AB19" s="2"/>
      <c r="AC19" s="2"/>
      <c r="AD19" s="2"/>
    </row>
    <row r="20" spans="1:30" hidden="1" outlineLevel="1" x14ac:dyDescent="0.2">
      <c r="F20" s="2"/>
      <c r="G20" s="2"/>
      <c r="H20" s="2"/>
      <c r="I20" s="2"/>
      <c r="J20" s="2"/>
      <c r="K20" s="2"/>
      <c r="L20" s="2"/>
      <c r="M20" s="2"/>
      <c r="N20" s="2"/>
      <c r="O20" s="2"/>
      <c r="P20" s="2"/>
      <c r="Q20" s="2"/>
      <c r="R20" s="2"/>
      <c r="S20" s="2"/>
      <c r="T20" s="2"/>
      <c r="U20" s="2"/>
      <c r="V20" s="2"/>
      <c r="W20" s="2"/>
      <c r="X20" s="2"/>
      <c r="Y20" s="2"/>
      <c r="Z20" s="2"/>
      <c r="AA20" s="2"/>
      <c r="AB20" s="2"/>
      <c r="AC20" s="2"/>
      <c r="AD20" s="2"/>
    </row>
    <row r="21" spans="1:30" hidden="1" outlineLevel="1" x14ac:dyDescent="0.2">
      <c r="B21" s="6" t="s">
        <v>24</v>
      </c>
      <c r="C21" s="7"/>
      <c r="D21" s="8"/>
      <c r="F21" s="2"/>
      <c r="G21" s="2"/>
      <c r="H21" s="2"/>
      <c r="I21" s="2"/>
      <c r="J21" s="2"/>
      <c r="K21" s="2"/>
      <c r="L21" s="2"/>
      <c r="M21" s="2"/>
      <c r="N21" s="2"/>
      <c r="O21" s="2"/>
      <c r="P21" s="2"/>
      <c r="Q21" s="2"/>
      <c r="R21" s="2"/>
      <c r="S21" s="2"/>
      <c r="T21" s="2"/>
      <c r="U21" s="2"/>
      <c r="V21" s="2"/>
      <c r="W21" s="2"/>
      <c r="X21" s="2"/>
      <c r="Y21" s="2"/>
      <c r="Z21" s="2"/>
      <c r="AA21" s="2"/>
      <c r="AB21" s="2"/>
      <c r="AC21" s="2"/>
      <c r="AD21" s="2"/>
    </row>
    <row r="22" spans="1:30" hidden="1" outlineLevel="1" x14ac:dyDescent="0.2">
      <c r="B22" s="73" t="s">
        <v>120</v>
      </c>
      <c r="C22" s="74"/>
      <c r="D22" s="75"/>
      <c r="F22" s="2"/>
      <c r="G22" s="2"/>
      <c r="H22" s="2"/>
      <c r="I22" s="2"/>
      <c r="J22" s="2"/>
      <c r="K22" s="2"/>
      <c r="L22" s="2"/>
      <c r="M22" s="2"/>
      <c r="N22" s="2"/>
      <c r="O22" s="2"/>
      <c r="P22" s="2"/>
      <c r="Q22" s="2"/>
      <c r="R22" s="2"/>
      <c r="S22" s="2"/>
      <c r="T22" s="2"/>
      <c r="U22" s="2"/>
      <c r="V22" s="2"/>
      <c r="W22" s="2"/>
      <c r="X22" s="2"/>
      <c r="Y22" s="2"/>
      <c r="Z22" s="2"/>
      <c r="AA22" s="2"/>
      <c r="AB22" s="2"/>
      <c r="AC22" s="2"/>
      <c r="AD22" s="2"/>
    </row>
    <row r="23" spans="1:30" hidden="1" outlineLevel="1" x14ac:dyDescent="0.2">
      <c r="B23" s="73"/>
      <c r="C23" s="74"/>
      <c r="D23" s="75"/>
      <c r="F23" s="2"/>
      <c r="G23" s="2"/>
      <c r="H23" s="2"/>
      <c r="I23" s="2"/>
      <c r="J23" s="2"/>
      <c r="K23" s="2"/>
      <c r="L23" s="2"/>
      <c r="M23" s="2"/>
      <c r="N23" s="2"/>
      <c r="O23" s="2"/>
      <c r="P23" s="2"/>
      <c r="Q23" s="2"/>
      <c r="R23" s="2"/>
      <c r="S23" s="2"/>
      <c r="T23" s="2"/>
      <c r="U23" s="2"/>
      <c r="V23" s="2"/>
      <c r="W23" s="2"/>
      <c r="X23" s="2"/>
      <c r="Y23" s="2"/>
      <c r="Z23" s="2"/>
      <c r="AA23" s="2"/>
      <c r="AB23" s="2"/>
      <c r="AC23" s="2"/>
      <c r="AD23" s="2"/>
    </row>
    <row r="24" spans="1:30" hidden="1" outlineLevel="1" x14ac:dyDescent="0.2">
      <c r="B24" s="73"/>
      <c r="C24" s="74"/>
      <c r="D24" s="75"/>
      <c r="F24" s="2"/>
      <c r="G24" s="2"/>
      <c r="H24" s="2"/>
      <c r="I24" s="2"/>
      <c r="J24" s="2"/>
      <c r="K24" s="2"/>
      <c r="L24" s="2"/>
      <c r="M24" s="2"/>
      <c r="N24" s="2"/>
      <c r="O24" s="2"/>
      <c r="P24" s="2"/>
      <c r="Q24" s="2"/>
      <c r="R24" s="2"/>
      <c r="S24" s="2"/>
      <c r="T24" s="2"/>
      <c r="U24" s="2"/>
      <c r="V24" s="2"/>
      <c r="W24" s="2"/>
      <c r="X24" s="2"/>
      <c r="Y24" s="2"/>
      <c r="Z24" s="2"/>
      <c r="AA24" s="2"/>
      <c r="AB24" s="2"/>
      <c r="AC24" s="2"/>
      <c r="AD24" s="2"/>
    </row>
    <row r="25" spans="1:30" hidden="1" outlineLevel="1" x14ac:dyDescent="0.2">
      <c r="B25" s="73"/>
      <c r="C25" s="74"/>
      <c r="D25" s="75"/>
      <c r="F25" s="2"/>
      <c r="G25" s="2"/>
      <c r="H25" s="2"/>
      <c r="I25" s="2"/>
      <c r="J25" s="2"/>
      <c r="K25" s="2"/>
      <c r="L25" s="2"/>
      <c r="M25" s="2"/>
      <c r="N25" s="2"/>
      <c r="O25" s="2"/>
      <c r="P25" s="2"/>
      <c r="Q25" s="2"/>
      <c r="R25" s="2"/>
      <c r="S25" s="2"/>
      <c r="T25" s="2"/>
      <c r="U25" s="2"/>
      <c r="V25" s="2"/>
      <c r="W25" s="2"/>
      <c r="X25" s="2"/>
      <c r="Y25" s="2"/>
      <c r="Z25" s="2"/>
      <c r="AA25" s="2"/>
      <c r="AB25" s="2"/>
      <c r="AC25" s="2"/>
      <c r="AD25" s="2"/>
    </row>
    <row r="26" spans="1:30" hidden="1" outlineLevel="1" x14ac:dyDescent="0.2">
      <c r="B26" s="73"/>
      <c r="C26" s="74"/>
      <c r="D26" s="75"/>
      <c r="F26" s="2"/>
      <c r="G26" s="2"/>
      <c r="H26" s="2"/>
      <c r="I26" s="2"/>
      <c r="J26" s="2"/>
      <c r="K26" s="2"/>
      <c r="L26" s="2"/>
      <c r="M26" s="2"/>
      <c r="N26" s="2"/>
      <c r="O26" s="2"/>
      <c r="P26" s="2"/>
      <c r="Q26" s="2"/>
      <c r="R26" s="2"/>
      <c r="S26" s="2"/>
      <c r="T26" s="2"/>
      <c r="U26" s="2"/>
      <c r="V26" s="2"/>
      <c r="W26" s="2"/>
      <c r="X26" s="2"/>
      <c r="Y26" s="2"/>
      <c r="Z26" s="2"/>
      <c r="AA26" s="2"/>
      <c r="AB26" s="2"/>
      <c r="AC26" s="2"/>
      <c r="AD26" s="2"/>
    </row>
    <row r="27" spans="1:30" hidden="1" outlineLevel="1" x14ac:dyDescent="0.2">
      <c r="B27" s="73"/>
      <c r="C27" s="74"/>
      <c r="D27" s="75"/>
      <c r="F27" s="2"/>
      <c r="G27" s="2"/>
      <c r="H27" s="2"/>
      <c r="I27" s="2"/>
      <c r="J27" s="2"/>
      <c r="K27" s="2"/>
      <c r="L27" s="2"/>
      <c r="M27" s="2"/>
      <c r="N27" s="2"/>
      <c r="O27" s="2"/>
      <c r="P27" s="2"/>
      <c r="Q27" s="2"/>
      <c r="R27" s="2"/>
      <c r="S27" s="2"/>
      <c r="T27" s="2"/>
      <c r="U27" s="2"/>
      <c r="V27" s="2"/>
      <c r="W27" s="2"/>
      <c r="X27" s="2"/>
      <c r="Y27" s="2"/>
      <c r="Z27" s="2"/>
      <c r="AA27" s="2"/>
      <c r="AB27" s="2"/>
      <c r="AC27" s="2"/>
      <c r="AD27" s="2"/>
    </row>
    <row r="28" spans="1:30" hidden="1" outlineLevel="1" x14ac:dyDescent="0.2">
      <c r="B28" s="73"/>
      <c r="C28" s="74"/>
      <c r="D28" s="75"/>
      <c r="F28" s="2"/>
      <c r="G28" s="2"/>
      <c r="H28" s="2"/>
      <c r="I28" s="2"/>
      <c r="J28" s="2"/>
      <c r="K28" s="2"/>
      <c r="L28" s="2"/>
      <c r="M28" s="2"/>
      <c r="N28" s="2"/>
      <c r="O28" s="2"/>
      <c r="P28" s="2"/>
      <c r="Q28" s="2"/>
      <c r="R28" s="2"/>
      <c r="S28" s="2"/>
      <c r="T28" s="2"/>
      <c r="U28" s="2"/>
      <c r="V28" s="2"/>
      <c r="W28" s="2"/>
      <c r="X28" s="2"/>
      <c r="Y28" s="2"/>
      <c r="Z28" s="2"/>
      <c r="AA28" s="2"/>
      <c r="AB28" s="2"/>
      <c r="AC28" s="2"/>
      <c r="AD28" s="2"/>
    </row>
    <row r="29" spans="1:30" hidden="1" outlineLevel="1" x14ac:dyDescent="0.2">
      <c r="B29" s="73"/>
      <c r="C29" s="74"/>
      <c r="D29" s="75"/>
      <c r="F29" s="2"/>
      <c r="G29" s="2"/>
      <c r="H29" s="2"/>
      <c r="I29" s="2"/>
      <c r="J29" s="2"/>
      <c r="K29" s="2"/>
      <c r="L29" s="2"/>
      <c r="M29" s="2"/>
      <c r="N29" s="2"/>
      <c r="O29" s="2"/>
      <c r="P29" s="2"/>
      <c r="Q29" s="2"/>
      <c r="R29" s="2"/>
      <c r="S29" s="2"/>
      <c r="T29" s="2"/>
      <c r="U29" s="2"/>
      <c r="V29" s="2"/>
      <c r="W29" s="2"/>
      <c r="X29" s="2"/>
      <c r="Y29" s="2"/>
      <c r="Z29" s="2"/>
      <c r="AA29" s="2"/>
      <c r="AB29" s="2"/>
      <c r="AC29" s="2"/>
      <c r="AD29" s="2"/>
    </row>
    <row r="30" spans="1:30" hidden="1" outlineLevel="1" x14ac:dyDescent="0.2">
      <c r="B30" s="76"/>
      <c r="C30" s="77"/>
      <c r="D30" s="78"/>
      <c r="F30" s="2"/>
      <c r="G30" s="2"/>
      <c r="H30" s="2"/>
      <c r="I30" s="2"/>
      <c r="J30" s="2"/>
      <c r="K30" s="2"/>
      <c r="L30" s="2"/>
      <c r="M30" s="2"/>
      <c r="N30" s="2"/>
      <c r="O30" s="2"/>
      <c r="P30" s="2"/>
      <c r="Q30" s="2"/>
      <c r="R30" s="2"/>
      <c r="S30" s="2"/>
      <c r="T30" s="2"/>
      <c r="U30" s="2"/>
      <c r="V30" s="2"/>
      <c r="W30" s="2"/>
      <c r="X30" s="2"/>
      <c r="Y30" s="2"/>
      <c r="Z30" s="2"/>
      <c r="AA30" s="2"/>
      <c r="AB30" s="2"/>
      <c r="AC30" s="2"/>
      <c r="AD30" s="2"/>
    </row>
    <row r="31" spans="1:30" collapsed="1" x14ac:dyDescent="0.2">
      <c r="A31" s="53"/>
      <c r="B31" s="53"/>
      <c r="C31" s="53"/>
      <c r="D31" s="53"/>
      <c r="E31" s="53"/>
      <c r="F31" s="54"/>
      <c r="G31" s="2"/>
      <c r="H31" s="2"/>
      <c r="I31" s="2"/>
      <c r="J31" s="2"/>
      <c r="K31" s="2"/>
      <c r="L31" s="2"/>
      <c r="M31" s="2"/>
      <c r="N31" s="2"/>
      <c r="O31" s="2"/>
      <c r="P31" s="2"/>
      <c r="Q31" s="2"/>
      <c r="R31" s="2"/>
      <c r="S31" s="2"/>
      <c r="T31" s="2"/>
      <c r="U31" s="2"/>
      <c r="V31" s="2"/>
      <c r="W31" s="2"/>
      <c r="X31" s="2"/>
      <c r="Y31" s="2"/>
      <c r="Z31" s="2"/>
      <c r="AA31" s="2"/>
      <c r="AB31" s="2"/>
      <c r="AC31" s="2"/>
      <c r="AD31" s="2"/>
    </row>
    <row r="32" spans="1:30" x14ac:dyDescent="0.2">
      <c r="A32" t="s">
        <v>121</v>
      </c>
      <c r="N32" s="1"/>
      <c r="O32" s="1"/>
      <c r="P32" s="1"/>
      <c r="Q32" s="1"/>
    </row>
    <row r="33" spans="1:4" hidden="1" outlineLevel="1" x14ac:dyDescent="0.2">
      <c r="A33" t="s">
        <v>122</v>
      </c>
    </row>
    <row r="34" spans="1:4" hidden="1" outlineLevel="1" x14ac:dyDescent="0.2"/>
    <row r="35" spans="1:4" hidden="1" outlineLevel="1" x14ac:dyDescent="0.2">
      <c r="B35" s="3" t="s">
        <v>10</v>
      </c>
      <c r="C35" s="3"/>
      <c r="D35" s="3"/>
    </row>
    <row r="36" spans="1:4" hidden="1" outlineLevel="1" x14ac:dyDescent="0.2">
      <c r="B36" s="3" t="s">
        <v>34</v>
      </c>
      <c r="C36" s="3" t="s">
        <v>6</v>
      </c>
      <c r="D36" s="3">
        <v>0.4</v>
      </c>
    </row>
    <row r="37" spans="1:4" hidden="1" outlineLevel="1" x14ac:dyDescent="0.2">
      <c r="B37" s="3" t="s">
        <v>39</v>
      </c>
      <c r="C37" s="3" t="s">
        <v>31</v>
      </c>
      <c r="D37" s="3">
        <v>0.2</v>
      </c>
    </row>
    <row r="38" spans="1:4" hidden="1" outlineLevel="1" x14ac:dyDescent="0.2">
      <c r="B38" s="3" t="s">
        <v>44</v>
      </c>
      <c r="C38" s="3" t="s">
        <v>33</v>
      </c>
      <c r="D38" s="3">
        <v>0.1</v>
      </c>
    </row>
    <row r="39" spans="1:4" hidden="1" outlineLevel="1" x14ac:dyDescent="0.2">
      <c r="B39" s="3" t="s">
        <v>115</v>
      </c>
      <c r="C39" s="3" t="s">
        <v>6</v>
      </c>
      <c r="D39" s="3">
        <v>0.4</v>
      </c>
    </row>
    <row r="40" spans="1:4" hidden="1" outlineLevel="1" x14ac:dyDescent="0.2">
      <c r="B40" s="3" t="s">
        <v>116</v>
      </c>
      <c r="C40" s="3" t="s">
        <v>6</v>
      </c>
      <c r="D40" s="3">
        <v>0.4</v>
      </c>
    </row>
    <row r="41" spans="1:4" hidden="1" outlineLevel="1" x14ac:dyDescent="0.2">
      <c r="B41" s="3" t="s">
        <v>57</v>
      </c>
      <c r="C41" s="3" t="s">
        <v>33</v>
      </c>
      <c r="D41" s="3">
        <v>0.1</v>
      </c>
    </row>
    <row r="42" spans="1:4" hidden="1" outlineLevel="1" x14ac:dyDescent="0.2">
      <c r="B42" s="3" t="s">
        <v>117</v>
      </c>
      <c r="C42" s="3" t="s">
        <v>29</v>
      </c>
      <c r="D42" s="3">
        <v>0.3</v>
      </c>
    </row>
    <row r="43" spans="1:4" hidden="1" outlineLevel="1" x14ac:dyDescent="0.2">
      <c r="B43" s="3" t="s">
        <v>118</v>
      </c>
      <c r="C43" s="3" t="s">
        <v>29</v>
      </c>
      <c r="D43" s="3">
        <v>0.3</v>
      </c>
    </row>
    <row r="44" spans="1:4" hidden="1" outlineLevel="1" x14ac:dyDescent="0.2">
      <c r="B44" s="3" t="s">
        <v>119</v>
      </c>
      <c r="C44" s="3" t="s">
        <v>31</v>
      </c>
      <c r="D44" s="3">
        <v>0.2</v>
      </c>
    </row>
    <row r="45" spans="1:4" hidden="1" outlineLevel="1" x14ac:dyDescent="0.2">
      <c r="B45" s="3" t="s">
        <v>18</v>
      </c>
      <c r="C45" s="3" t="s">
        <v>6</v>
      </c>
      <c r="D45" s="3">
        <v>0.4</v>
      </c>
    </row>
    <row r="46" spans="1:4" hidden="1" outlineLevel="1" x14ac:dyDescent="0.2">
      <c r="B46" s="3" t="s">
        <v>19</v>
      </c>
      <c r="C46" s="3"/>
      <c r="D46" s="3">
        <v>2</v>
      </c>
    </row>
    <row r="47" spans="1:4" hidden="1" outlineLevel="1" x14ac:dyDescent="0.2">
      <c r="B47" s="3" t="s">
        <v>20</v>
      </c>
      <c r="C47" s="3"/>
      <c r="D47" s="3"/>
    </row>
    <row r="48" spans="1:4" hidden="1" outlineLevel="1" x14ac:dyDescent="0.2">
      <c r="B48" s="19" t="s">
        <v>21</v>
      </c>
      <c r="C48" s="19"/>
      <c r="D48" s="19"/>
    </row>
    <row r="49" spans="1:6" hidden="1" outlineLevel="1" x14ac:dyDescent="0.2">
      <c r="B49" s="21" t="s">
        <v>22</v>
      </c>
      <c r="C49" s="22"/>
      <c r="D49" s="23">
        <f>SUM(D36:D47)+10</f>
        <v>14.8</v>
      </c>
    </row>
    <row r="50" spans="1:6" hidden="1" outlineLevel="1" x14ac:dyDescent="0.2">
      <c r="B50" s="24" t="s">
        <v>23</v>
      </c>
      <c r="C50" s="20"/>
      <c r="D50" s="25">
        <v>1.25</v>
      </c>
    </row>
    <row r="51" spans="1:6" hidden="1" outlineLevel="1" x14ac:dyDescent="0.2">
      <c r="B51" s="26" t="s">
        <v>8</v>
      </c>
      <c r="C51" s="27"/>
      <c r="D51" s="28">
        <f>(D49-D50-D48)</f>
        <v>13.55</v>
      </c>
    </row>
    <row r="52" spans="1:6" hidden="1" outlineLevel="1" x14ac:dyDescent="0.2"/>
    <row r="53" spans="1:6" hidden="1" outlineLevel="1" x14ac:dyDescent="0.2">
      <c r="B53" s="6" t="s">
        <v>24</v>
      </c>
      <c r="C53" s="7"/>
      <c r="D53" s="8"/>
    </row>
    <row r="54" spans="1:6" hidden="1" outlineLevel="1" x14ac:dyDescent="0.2">
      <c r="B54" s="73" t="s">
        <v>123</v>
      </c>
      <c r="C54" s="74"/>
      <c r="D54" s="75"/>
    </row>
    <row r="55" spans="1:6" hidden="1" outlineLevel="1" x14ac:dyDescent="0.2">
      <c r="B55" s="73"/>
      <c r="C55" s="74"/>
      <c r="D55" s="75"/>
    </row>
    <row r="56" spans="1:6" hidden="1" outlineLevel="1" x14ac:dyDescent="0.2">
      <c r="B56" s="73"/>
      <c r="C56" s="74"/>
      <c r="D56" s="75"/>
    </row>
    <row r="57" spans="1:6" hidden="1" outlineLevel="1" x14ac:dyDescent="0.2">
      <c r="B57" s="73"/>
      <c r="C57" s="74"/>
      <c r="D57" s="75"/>
    </row>
    <row r="58" spans="1:6" hidden="1" outlineLevel="1" x14ac:dyDescent="0.2">
      <c r="B58" s="73"/>
      <c r="C58" s="74"/>
      <c r="D58" s="75"/>
    </row>
    <row r="59" spans="1:6" hidden="1" outlineLevel="1" x14ac:dyDescent="0.2">
      <c r="B59" s="73"/>
      <c r="C59" s="74"/>
      <c r="D59" s="75"/>
    </row>
    <row r="60" spans="1:6" hidden="1" outlineLevel="1" x14ac:dyDescent="0.2">
      <c r="B60" s="73"/>
      <c r="C60" s="74"/>
      <c r="D60" s="75"/>
    </row>
    <row r="61" spans="1:6" hidden="1" outlineLevel="1" x14ac:dyDescent="0.2">
      <c r="B61" s="73"/>
      <c r="C61" s="74"/>
      <c r="D61" s="75"/>
    </row>
    <row r="62" spans="1:6" hidden="1" outlineLevel="1" x14ac:dyDescent="0.2">
      <c r="B62" s="76"/>
      <c r="C62" s="77"/>
      <c r="D62" s="78"/>
    </row>
    <row r="63" spans="1:6" hidden="1" outlineLevel="1" x14ac:dyDescent="0.2"/>
    <row r="64" spans="1:6" collapsed="1" x14ac:dyDescent="0.2">
      <c r="A64" s="53"/>
      <c r="B64" s="53"/>
      <c r="C64" s="53"/>
      <c r="D64" s="53"/>
      <c r="E64" s="53"/>
      <c r="F64" s="53"/>
    </row>
    <row r="65" spans="1:4" x14ac:dyDescent="0.2">
      <c r="A65" t="s">
        <v>124</v>
      </c>
    </row>
    <row r="66" spans="1:4" hidden="1" outlineLevel="1" x14ac:dyDescent="0.2">
      <c r="A66" t="s">
        <v>122</v>
      </c>
    </row>
    <row r="67" spans="1:4" hidden="1" outlineLevel="1" x14ac:dyDescent="0.2"/>
    <row r="68" spans="1:4" hidden="1" outlineLevel="1" x14ac:dyDescent="0.2">
      <c r="B68" s="3" t="s">
        <v>10</v>
      </c>
      <c r="C68" s="3"/>
      <c r="D68" s="3"/>
    </row>
    <row r="69" spans="1:4" hidden="1" outlineLevel="1" x14ac:dyDescent="0.2">
      <c r="B69" s="3" t="s">
        <v>34</v>
      </c>
      <c r="C69" s="3" t="s">
        <v>6</v>
      </c>
      <c r="D69" s="3">
        <v>0.4</v>
      </c>
    </row>
    <row r="70" spans="1:4" hidden="1" outlineLevel="1" x14ac:dyDescent="0.2">
      <c r="B70" s="3" t="s">
        <v>39</v>
      </c>
      <c r="C70" s="3" t="s">
        <v>31</v>
      </c>
      <c r="D70" s="3">
        <v>0.2</v>
      </c>
    </row>
    <row r="71" spans="1:4" hidden="1" outlineLevel="1" x14ac:dyDescent="0.2">
      <c r="B71" s="3" t="s">
        <v>125</v>
      </c>
      <c r="C71" s="3" t="s">
        <v>29</v>
      </c>
      <c r="D71" s="3">
        <v>0.3</v>
      </c>
    </row>
    <row r="72" spans="1:4" hidden="1" outlineLevel="1" x14ac:dyDescent="0.2">
      <c r="B72" s="3" t="s">
        <v>115</v>
      </c>
      <c r="C72" s="3" t="s">
        <v>6</v>
      </c>
      <c r="D72" s="3">
        <v>0.4</v>
      </c>
    </row>
    <row r="73" spans="1:4" hidden="1" outlineLevel="1" x14ac:dyDescent="0.2">
      <c r="B73" s="3" t="s">
        <v>116</v>
      </c>
      <c r="C73" s="3" t="s">
        <v>6</v>
      </c>
      <c r="D73" s="3">
        <v>0.4</v>
      </c>
    </row>
    <row r="74" spans="1:4" hidden="1" outlineLevel="1" x14ac:dyDescent="0.2">
      <c r="B74" s="3" t="s">
        <v>57</v>
      </c>
      <c r="C74" s="3" t="s">
        <v>33</v>
      </c>
      <c r="D74" s="3">
        <v>0.1</v>
      </c>
    </row>
    <row r="75" spans="1:4" hidden="1" outlineLevel="1" x14ac:dyDescent="0.2">
      <c r="B75" s="3" t="s">
        <v>117</v>
      </c>
      <c r="C75" s="3" t="s">
        <v>29</v>
      </c>
      <c r="D75" s="3">
        <v>0.3</v>
      </c>
    </row>
    <row r="76" spans="1:4" hidden="1" outlineLevel="1" x14ac:dyDescent="0.2">
      <c r="B76" s="3" t="s">
        <v>118</v>
      </c>
      <c r="C76" s="3" t="s">
        <v>29</v>
      </c>
      <c r="D76" s="3">
        <v>0.3</v>
      </c>
    </row>
    <row r="77" spans="1:4" hidden="1" outlineLevel="1" x14ac:dyDescent="0.2">
      <c r="B77" s="3" t="s">
        <v>119</v>
      </c>
      <c r="C77" s="3" t="s">
        <v>31</v>
      </c>
      <c r="D77" s="3">
        <v>0.2</v>
      </c>
    </row>
    <row r="78" spans="1:4" hidden="1" outlineLevel="1" x14ac:dyDescent="0.2">
      <c r="B78" s="3" t="s">
        <v>18</v>
      </c>
      <c r="C78" s="3" t="s">
        <v>6</v>
      </c>
      <c r="D78" s="3">
        <v>0.4</v>
      </c>
    </row>
    <row r="79" spans="1:4" hidden="1" outlineLevel="1" x14ac:dyDescent="0.2">
      <c r="B79" s="3" t="s">
        <v>19</v>
      </c>
      <c r="C79" s="3"/>
      <c r="D79" s="3">
        <v>2</v>
      </c>
    </row>
    <row r="80" spans="1:4" hidden="1" outlineLevel="1" x14ac:dyDescent="0.2">
      <c r="B80" s="3" t="s">
        <v>20</v>
      </c>
      <c r="C80" s="3"/>
      <c r="D80" s="3"/>
    </row>
    <row r="81" spans="2:4" hidden="1" outlineLevel="1" x14ac:dyDescent="0.2">
      <c r="B81" s="19" t="s">
        <v>21</v>
      </c>
      <c r="C81" s="19"/>
      <c r="D81" s="19"/>
    </row>
    <row r="82" spans="2:4" hidden="1" outlineLevel="1" x14ac:dyDescent="0.2">
      <c r="B82" s="21" t="s">
        <v>22</v>
      </c>
      <c r="C82" s="22"/>
      <c r="D82" s="23">
        <f>SUM(D69:D80)+10</f>
        <v>15</v>
      </c>
    </row>
    <row r="83" spans="2:4" hidden="1" outlineLevel="1" x14ac:dyDescent="0.2">
      <c r="B83" s="24" t="s">
        <v>23</v>
      </c>
      <c r="C83" s="20"/>
      <c r="D83" s="25">
        <v>1.55</v>
      </c>
    </row>
    <row r="84" spans="2:4" hidden="1" outlineLevel="1" x14ac:dyDescent="0.2">
      <c r="B84" s="26" t="s">
        <v>8</v>
      </c>
      <c r="C84" s="27"/>
      <c r="D84" s="28">
        <f>(D82-D83-D81)</f>
        <v>13.45</v>
      </c>
    </row>
    <row r="85" spans="2:4" hidden="1" outlineLevel="1" x14ac:dyDescent="0.2"/>
    <row r="86" spans="2:4" hidden="1" outlineLevel="1" x14ac:dyDescent="0.2">
      <c r="B86" s="6" t="s">
        <v>24</v>
      </c>
      <c r="C86" s="7"/>
      <c r="D86" s="8"/>
    </row>
    <row r="87" spans="2:4" hidden="1" outlineLevel="1" x14ac:dyDescent="0.2">
      <c r="B87" s="73" t="s">
        <v>126</v>
      </c>
      <c r="C87" s="74"/>
      <c r="D87" s="75"/>
    </row>
    <row r="88" spans="2:4" hidden="1" outlineLevel="1" x14ac:dyDescent="0.2">
      <c r="B88" s="73"/>
      <c r="C88" s="74"/>
      <c r="D88" s="75"/>
    </row>
    <row r="89" spans="2:4" hidden="1" outlineLevel="1" x14ac:dyDescent="0.2">
      <c r="B89" s="73"/>
      <c r="C89" s="74"/>
      <c r="D89" s="75"/>
    </row>
    <row r="90" spans="2:4" hidden="1" outlineLevel="1" x14ac:dyDescent="0.2">
      <c r="B90" s="73"/>
      <c r="C90" s="74"/>
      <c r="D90" s="75"/>
    </row>
    <row r="91" spans="2:4" hidden="1" outlineLevel="1" x14ac:dyDescent="0.2">
      <c r="B91" s="73"/>
      <c r="C91" s="74"/>
      <c r="D91" s="75"/>
    </row>
    <row r="92" spans="2:4" hidden="1" outlineLevel="1" x14ac:dyDescent="0.2">
      <c r="B92" s="73"/>
      <c r="C92" s="74"/>
      <c r="D92" s="75"/>
    </row>
    <row r="93" spans="2:4" hidden="1" outlineLevel="1" x14ac:dyDescent="0.2">
      <c r="B93" s="73"/>
      <c r="C93" s="74"/>
      <c r="D93" s="75"/>
    </row>
    <row r="94" spans="2:4" hidden="1" outlineLevel="1" x14ac:dyDescent="0.2">
      <c r="B94" s="73"/>
      <c r="C94" s="74"/>
      <c r="D94" s="75"/>
    </row>
    <row r="95" spans="2:4" hidden="1" outlineLevel="1" x14ac:dyDescent="0.2">
      <c r="B95" s="76"/>
      <c r="C95" s="77"/>
      <c r="D95" s="78"/>
    </row>
    <row r="96" spans="2:4" hidden="1" outlineLevel="1" x14ac:dyDescent="0.2"/>
    <row r="97" spans="1:6" collapsed="1" x14ac:dyDescent="0.2">
      <c r="A97" s="53"/>
      <c r="B97" s="53"/>
      <c r="C97" s="53"/>
      <c r="D97" s="53"/>
      <c r="E97" s="53"/>
      <c r="F97" s="53"/>
    </row>
    <row r="98" spans="1:6" x14ac:dyDescent="0.2">
      <c r="A98" t="s">
        <v>152</v>
      </c>
    </row>
    <row r="99" spans="1:6" hidden="1" outlineLevel="1" x14ac:dyDescent="0.2">
      <c r="A99" t="s">
        <v>122</v>
      </c>
    </row>
    <row r="100" spans="1:6" hidden="1" outlineLevel="1" x14ac:dyDescent="0.2"/>
    <row r="101" spans="1:6" hidden="1" outlineLevel="1" x14ac:dyDescent="0.2">
      <c r="B101" s="3" t="s">
        <v>10</v>
      </c>
      <c r="C101" s="3"/>
      <c r="D101" s="3"/>
    </row>
    <row r="102" spans="1:6" hidden="1" outlineLevel="1" x14ac:dyDescent="0.2">
      <c r="B102" s="3" t="s">
        <v>34</v>
      </c>
      <c r="C102" s="3" t="s">
        <v>6</v>
      </c>
      <c r="D102" s="3">
        <v>0.4</v>
      </c>
    </row>
    <row r="103" spans="1:6" hidden="1" outlineLevel="1" x14ac:dyDescent="0.2">
      <c r="B103" s="3" t="s">
        <v>39</v>
      </c>
      <c r="C103" s="3" t="s">
        <v>31</v>
      </c>
      <c r="D103" s="3">
        <v>0.2</v>
      </c>
    </row>
    <row r="104" spans="1:6" hidden="1" outlineLevel="1" x14ac:dyDescent="0.2">
      <c r="B104" s="3" t="s">
        <v>125</v>
      </c>
      <c r="C104" s="3" t="s">
        <v>29</v>
      </c>
      <c r="D104" s="3">
        <v>0.3</v>
      </c>
    </row>
    <row r="105" spans="1:6" hidden="1" outlineLevel="1" x14ac:dyDescent="0.2">
      <c r="B105" s="3" t="s">
        <v>115</v>
      </c>
      <c r="C105" s="3" t="s">
        <v>6</v>
      </c>
      <c r="D105" s="3">
        <v>0.4</v>
      </c>
    </row>
    <row r="106" spans="1:6" hidden="1" outlineLevel="1" x14ac:dyDescent="0.2">
      <c r="B106" s="3" t="s">
        <v>116</v>
      </c>
      <c r="C106" s="3" t="s">
        <v>6</v>
      </c>
      <c r="D106" s="3">
        <v>0.4</v>
      </c>
    </row>
    <row r="107" spans="1:6" hidden="1" outlineLevel="1" x14ac:dyDescent="0.2">
      <c r="B107" s="3" t="s">
        <v>57</v>
      </c>
      <c r="C107" s="3" t="s">
        <v>33</v>
      </c>
      <c r="D107" s="3">
        <v>0.1</v>
      </c>
    </row>
    <row r="108" spans="1:6" hidden="1" outlineLevel="1" x14ac:dyDescent="0.2">
      <c r="B108" s="3" t="s">
        <v>117</v>
      </c>
      <c r="C108" s="3" t="s">
        <v>29</v>
      </c>
      <c r="D108" s="3">
        <v>0.3</v>
      </c>
    </row>
    <row r="109" spans="1:6" hidden="1" outlineLevel="1" x14ac:dyDescent="0.2">
      <c r="B109" s="3" t="s">
        <v>118</v>
      </c>
      <c r="C109" s="3" t="s">
        <v>29</v>
      </c>
      <c r="D109" s="3">
        <v>0.3</v>
      </c>
    </row>
    <row r="110" spans="1:6" hidden="1" outlineLevel="1" x14ac:dyDescent="0.2">
      <c r="B110" s="3" t="s">
        <v>119</v>
      </c>
      <c r="C110" s="3" t="s">
        <v>31</v>
      </c>
      <c r="D110" s="3">
        <v>0.2</v>
      </c>
    </row>
    <row r="111" spans="1:6" hidden="1" outlineLevel="1" x14ac:dyDescent="0.2">
      <c r="B111" s="3" t="s">
        <v>18</v>
      </c>
      <c r="C111" s="3" t="s">
        <v>6</v>
      </c>
      <c r="D111" s="3">
        <v>0.4</v>
      </c>
    </row>
    <row r="112" spans="1:6" hidden="1" outlineLevel="1" x14ac:dyDescent="0.2">
      <c r="B112" s="3" t="s">
        <v>19</v>
      </c>
      <c r="C112" s="3"/>
      <c r="D112" s="3">
        <v>2</v>
      </c>
    </row>
    <row r="113" spans="2:4" hidden="1" outlineLevel="1" x14ac:dyDescent="0.2">
      <c r="B113" s="3" t="s">
        <v>20</v>
      </c>
      <c r="C113" s="3"/>
      <c r="D113" s="3"/>
    </row>
    <row r="114" spans="2:4" hidden="1" outlineLevel="1" x14ac:dyDescent="0.2">
      <c r="B114" s="19" t="s">
        <v>21</v>
      </c>
      <c r="C114" s="19"/>
      <c r="D114" s="19"/>
    </row>
    <row r="115" spans="2:4" hidden="1" outlineLevel="1" x14ac:dyDescent="0.2">
      <c r="B115" s="21" t="s">
        <v>22</v>
      </c>
      <c r="C115" s="22"/>
      <c r="D115" s="23">
        <f>SUM(D102:D113)+10</f>
        <v>15</v>
      </c>
    </row>
    <row r="116" spans="2:4" hidden="1" outlineLevel="1" x14ac:dyDescent="0.2">
      <c r="B116" s="24" t="s">
        <v>23</v>
      </c>
      <c r="C116" s="20"/>
      <c r="D116" s="25">
        <v>1.6</v>
      </c>
    </row>
    <row r="117" spans="2:4" hidden="1" outlineLevel="1" x14ac:dyDescent="0.2">
      <c r="B117" s="26" t="s">
        <v>8</v>
      </c>
      <c r="C117" s="27"/>
      <c r="D117" s="28">
        <f>(D115-D116-D114)</f>
        <v>13.4</v>
      </c>
    </row>
    <row r="118" spans="2:4" hidden="1" outlineLevel="1" x14ac:dyDescent="0.2"/>
    <row r="119" spans="2:4" hidden="1" outlineLevel="1" x14ac:dyDescent="0.2">
      <c r="B119" s="6" t="s">
        <v>24</v>
      </c>
      <c r="C119" s="7"/>
      <c r="D119" s="8"/>
    </row>
    <row r="120" spans="2:4" hidden="1" outlineLevel="1" x14ac:dyDescent="0.2">
      <c r="B120" s="73" t="s">
        <v>153</v>
      </c>
      <c r="C120" s="74"/>
      <c r="D120" s="75"/>
    </row>
    <row r="121" spans="2:4" hidden="1" outlineLevel="1" x14ac:dyDescent="0.2">
      <c r="B121" s="73"/>
      <c r="C121" s="74"/>
      <c r="D121" s="75"/>
    </row>
    <row r="122" spans="2:4" hidden="1" outlineLevel="1" x14ac:dyDescent="0.2">
      <c r="B122" s="73"/>
      <c r="C122" s="74"/>
      <c r="D122" s="75"/>
    </row>
    <row r="123" spans="2:4" hidden="1" outlineLevel="1" x14ac:dyDescent="0.2">
      <c r="B123" s="73"/>
      <c r="C123" s="74"/>
      <c r="D123" s="75"/>
    </row>
    <row r="124" spans="2:4" hidden="1" outlineLevel="1" x14ac:dyDescent="0.2">
      <c r="B124" s="73"/>
      <c r="C124" s="74"/>
      <c r="D124" s="75"/>
    </row>
    <row r="125" spans="2:4" hidden="1" outlineLevel="1" x14ac:dyDescent="0.2">
      <c r="B125" s="73"/>
      <c r="C125" s="74"/>
      <c r="D125" s="75"/>
    </row>
    <row r="126" spans="2:4" hidden="1" outlineLevel="1" x14ac:dyDescent="0.2">
      <c r="B126" s="73"/>
      <c r="C126" s="74"/>
      <c r="D126" s="75"/>
    </row>
    <row r="127" spans="2:4" hidden="1" outlineLevel="1" x14ac:dyDescent="0.2">
      <c r="B127" s="73"/>
      <c r="C127" s="74"/>
      <c r="D127" s="75"/>
    </row>
    <row r="128" spans="2:4" hidden="1" outlineLevel="1" x14ac:dyDescent="0.2">
      <c r="B128" s="76"/>
      <c r="C128" s="77"/>
      <c r="D128" s="78"/>
    </row>
    <row r="129" spans="1:6" hidden="1" outlineLevel="1" x14ac:dyDescent="0.2"/>
    <row r="130" spans="1:6" collapsed="1" x14ac:dyDescent="0.2">
      <c r="A130" s="53"/>
      <c r="B130" s="53"/>
      <c r="C130" s="53"/>
      <c r="D130" s="53"/>
      <c r="E130" s="53"/>
      <c r="F130" s="53"/>
    </row>
    <row r="131" spans="1:6" x14ac:dyDescent="0.2">
      <c r="A131" t="s">
        <v>127</v>
      </c>
    </row>
    <row r="132" spans="1:6" hidden="1" outlineLevel="1" x14ac:dyDescent="0.2">
      <c r="A132" t="s">
        <v>122</v>
      </c>
    </row>
    <row r="133" spans="1:6" hidden="1" outlineLevel="1" x14ac:dyDescent="0.2"/>
    <row r="134" spans="1:6" hidden="1" outlineLevel="1" x14ac:dyDescent="0.2">
      <c r="B134" s="3" t="s">
        <v>10</v>
      </c>
      <c r="C134" s="3"/>
      <c r="D134" s="3"/>
    </row>
    <row r="135" spans="1:6" hidden="1" outlineLevel="1" x14ac:dyDescent="0.2">
      <c r="B135" s="3" t="s">
        <v>34</v>
      </c>
      <c r="C135" s="3" t="s">
        <v>6</v>
      </c>
      <c r="D135" s="3">
        <v>0.4</v>
      </c>
    </row>
    <row r="136" spans="1:6" hidden="1" outlineLevel="1" x14ac:dyDescent="0.2">
      <c r="B136" s="3" t="s">
        <v>39</v>
      </c>
      <c r="C136" s="3" t="s">
        <v>31</v>
      </c>
      <c r="D136" s="3">
        <v>0.2</v>
      </c>
    </row>
    <row r="137" spans="1:6" hidden="1" outlineLevel="1" x14ac:dyDescent="0.2">
      <c r="B137" s="3" t="s">
        <v>125</v>
      </c>
      <c r="C137" s="3" t="s">
        <v>29</v>
      </c>
      <c r="D137" s="3">
        <v>0.3</v>
      </c>
    </row>
    <row r="138" spans="1:6" hidden="1" outlineLevel="1" x14ac:dyDescent="0.2">
      <c r="B138" s="3" t="s">
        <v>115</v>
      </c>
      <c r="C138" s="3" t="s">
        <v>6</v>
      </c>
      <c r="D138" s="3">
        <v>0.4</v>
      </c>
    </row>
    <row r="139" spans="1:6" hidden="1" outlineLevel="1" x14ac:dyDescent="0.2">
      <c r="B139" s="3" t="s">
        <v>116</v>
      </c>
      <c r="C139" s="3" t="s">
        <v>6</v>
      </c>
      <c r="D139" s="3">
        <v>0.4</v>
      </c>
    </row>
    <row r="140" spans="1:6" hidden="1" outlineLevel="1" x14ac:dyDescent="0.2">
      <c r="B140" s="3" t="s">
        <v>57</v>
      </c>
      <c r="C140" s="3" t="s">
        <v>33</v>
      </c>
      <c r="D140" s="3">
        <v>0.1</v>
      </c>
    </row>
    <row r="141" spans="1:6" hidden="1" outlineLevel="1" x14ac:dyDescent="0.2">
      <c r="B141" s="3" t="s">
        <v>154</v>
      </c>
      <c r="C141" s="3" t="s">
        <v>6</v>
      </c>
      <c r="D141" s="3">
        <v>0.4</v>
      </c>
    </row>
    <row r="142" spans="1:6" hidden="1" outlineLevel="1" x14ac:dyDescent="0.2">
      <c r="B142" s="3" t="s">
        <v>117</v>
      </c>
      <c r="C142" s="3" t="s">
        <v>29</v>
      </c>
      <c r="D142" s="3">
        <v>0.3</v>
      </c>
    </row>
    <row r="143" spans="1:6" hidden="1" outlineLevel="1" x14ac:dyDescent="0.2">
      <c r="B143" s="3" t="s">
        <v>119</v>
      </c>
      <c r="C143" s="3" t="s">
        <v>31</v>
      </c>
      <c r="D143" s="3">
        <v>0.2</v>
      </c>
    </row>
    <row r="144" spans="1:6" hidden="1" outlineLevel="1" x14ac:dyDescent="0.2">
      <c r="B144" s="3" t="s">
        <v>18</v>
      </c>
      <c r="C144" s="3" t="s">
        <v>6</v>
      </c>
      <c r="D144" s="3">
        <v>0.4</v>
      </c>
    </row>
    <row r="145" spans="2:4" hidden="1" outlineLevel="1" x14ac:dyDescent="0.2">
      <c r="B145" s="3" t="s">
        <v>19</v>
      </c>
      <c r="C145" s="3"/>
      <c r="D145" s="3">
        <v>2</v>
      </c>
    </row>
    <row r="146" spans="2:4" hidden="1" outlineLevel="1" x14ac:dyDescent="0.2">
      <c r="B146" s="3" t="s">
        <v>20</v>
      </c>
      <c r="C146" s="3"/>
      <c r="D146" s="3"/>
    </row>
    <row r="147" spans="2:4" hidden="1" outlineLevel="1" x14ac:dyDescent="0.2">
      <c r="B147" s="19" t="s">
        <v>21</v>
      </c>
      <c r="C147" s="19"/>
      <c r="D147" s="19"/>
    </row>
    <row r="148" spans="2:4" hidden="1" outlineLevel="1" x14ac:dyDescent="0.2">
      <c r="B148" s="21" t="s">
        <v>22</v>
      </c>
      <c r="C148" s="22"/>
      <c r="D148" s="23">
        <f>SUM(D135:D146)+10</f>
        <v>15.1</v>
      </c>
    </row>
    <row r="149" spans="2:4" hidden="1" outlineLevel="1" x14ac:dyDescent="0.2">
      <c r="B149" s="24" t="s">
        <v>23</v>
      </c>
      <c r="C149" s="20"/>
      <c r="D149" s="25">
        <v>2.8</v>
      </c>
    </row>
    <row r="150" spans="2:4" hidden="1" outlineLevel="1" x14ac:dyDescent="0.2">
      <c r="B150" s="26" t="s">
        <v>8</v>
      </c>
      <c r="C150" s="27"/>
      <c r="D150" s="28">
        <f>(D148-D149-D147)</f>
        <v>12.3</v>
      </c>
    </row>
    <row r="151" spans="2:4" hidden="1" outlineLevel="1" x14ac:dyDescent="0.2"/>
    <row r="152" spans="2:4" hidden="1" outlineLevel="1" x14ac:dyDescent="0.2">
      <c r="B152" s="6" t="s">
        <v>24</v>
      </c>
      <c r="C152" s="7"/>
      <c r="D152" s="8"/>
    </row>
    <row r="153" spans="2:4" hidden="1" outlineLevel="1" x14ac:dyDescent="0.2">
      <c r="B153" s="73" t="s">
        <v>155</v>
      </c>
      <c r="C153" s="74"/>
      <c r="D153" s="75"/>
    </row>
    <row r="154" spans="2:4" hidden="1" outlineLevel="1" x14ac:dyDescent="0.2">
      <c r="B154" s="73"/>
      <c r="C154" s="74"/>
      <c r="D154" s="75"/>
    </row>
    <row r="155" spans="2:4" hidden="1" outlineLevel="1" x14ac:dyDescent="0.2">
      <c r="B155" s="73"/>
      <c r="C155" s="74"/>
      <c r="D155" s="75"/>
    </row>
    <row r="156" spans="2:4" hidden="1" outlineLevel="1" x14ac:dyDescent="0.2">
      <c r="B156" s="73"/>
      <c r="C156" s="74"/>
      <c r="D156" s="75"/>
    </row>
    <row r="157" spans="2:4" hidden="1" outlineLevel="1" x14ac:dyDescent="0.2">
      <c r="B157" s="73"/>
      <c r="C157" s="74"/>
      <c r="D157" s="75"/>
    </row>
    <row r="158" spans="2:4" hidden="1" outlineLevel="1" x14ac:dyDescent="0.2">
      <c r="B158" s="73"/>
      <c r="C158" s="74"/>
      <c r="D158" s="75"/>
    </row>
    <row r="159" spans="2:4" hidden="1" outlineLevel="1" x14ac:dyDescent="0.2">
      <c r="B159" s="73"/>
      <c r="C159" s="74"/>
      <c r="D159" s="75"/>
    </row>
    <row r="160" spans="2:4" hidden="1" outlineLevel="1" x14ac:dyDescent="0.2">
      <c r="B160" s="73"/>
      <c r="C160" s="74"/>
      <c r="D160" s="75"/>
    </row>
    <row r="161" spans="1:6" hidden="1" outlineLevel="1" x14ac:dyDescent="0.2">
      <c r="B161" s="76"/>
      <c r="C161" s="77"/>
      <c r="D161" s="78"/>
    </row>
    <row r="162" spans="1:6" collapsed="1" x14ac:dyDescent="0.2">
      <c r="A162" s="53"/>
      <c r="B162" s="53"/>
      <c r="C162" s="53"/>
      <c r="D162" s="53"/>
      <c r="E162" s="53"/>
      <c r="F162" s="53"/>
    </row>
    <row r="163" spans="1:6" x14ac:dyDescent="0.2">
      <c r="A163" t="s">
        <v>156</v>
      </c>
    </row>
    <row r="164" spans="1:6" hidden="1" outlineLevel="1" x14ac:dyDescent="0.2"/>
    <row r="165" spans="1:6" hidden="1" outlineLevel="1" x14ac:dyDescent="0.2">
      <c r="B165" s="3" t="s">
        <v>10</v>
      </c>
      <c r="C165" s="3"/>
      <c r="D165" s="3"/>
    </row>
    <row r="166" spans="1:6" hidden="1" outlineLevel="1" x14ac:dyDescent="0.2">
      <c r="B166" s="3" t="s">
        <v>34</v>
      </c>
      <c r="C166" s="3" t="s">
        <v>6</v>
      </c>
      <c r="D166" s="3">
        <v>0.4</v>
      </c>
    </row>
    <row r="167" spans="1:6" hidden="1" outlineLevel="1" x14ac:dyDescent="0.2">
      <c r="B167" s="3" t="s">
        <v>39</v>
      </c>
      <c r="C167" s="3" t="s">
        <v>31</v>
      </c>
      <c r="D167" s="3">
        <v>0.2</v>
      </c>
    </row>
    <row r="168" spans="1:6" hidden="1" outlineLevel="1" x14ac:dyDescent="0.2">
      <c r="B168" s="3" t="s">
        <v>125</v>
      </c>
      <c r="C168" s="3" t="s">
        <v>29</v>
      </c>
      <c r="D168" s="3">
        <v>0.3</v>
      </c>
    </row>
    <row r="169" spans="1:6" hidden="1" outlineLevel="1" x14ac:dyDescent="0.2">
      <c r="B169" s="3" t="s">
        <v>115</v>
      </c>
      <c r="C169" s="3" t="s">
        <v>6</v>
      </c>
      <c r="D169" s="3">
        <v>0.4</v>
      </c>
    </row>
    <row r="170" spans="1:6" hidden="1" outlineLevel="1" x14ac:dyDescent="0.2">
      <c r="B170" s="3" t="s">
        <v>116</v>
      </c>
      <c r="C170" s="3" t="s">
        <v>6</v>
      </c>
      <c r="D170" s="3">
        <v>0.4</v>
      </c>
    </row>
    <row r="171" spans="1:6" hidden="1" outlineLevel="1" x14ac:dyDescent="0.2">
      <c r="B171" s="3" t="s">
        <v>57</v>
      </c>
      <c r="C171" s="3" t="s">
        <v>33</v>
      </c>
      <c r="D171" s="3">
        <v>0.1</v>
      </c>
    </row>
    <row r="172" spans="1:6" hidden="1" outlineLevel="1" x14ac:dyDescent="0.2">
      <c r="B172" s="3" t="s">
        <v>154</v>
      </c>
      <c r="C172" s="3" t="s">
        <v>6</v>
      </c>
      <c r="D172" s="3">
        <v>0.4</v>
      </c>
    </row>
    <row r="173" spans="1:6" hidden="1" outlineLevel="1" x14ac:dyDescent="0.2">
      <c r="B173" s="3" t="s">
        <v>117</v>
      </c>
      <c r="C173" s="3" t="s">
        <v>29</v>
      </c>
      <c r="D173" s="3">
        <v>0.3</v>
      </c>
    </row>
    <row r="174" spans="1:6" hidden="1" outlineLevel="1" x14ac:dyDescent="0.2">
      <c r="B174" s="3" t="s">
        <v>119</v>
      </c>
      <c r="C174" s="3" t="s">
        <v>31</v>
      </c>
      <c r="D174" s="3">
        <v>0.2</v>
      </c>
    </row>
    <row r="175" spans="1:6" hidden="1" outlineLevel="1" x14ac:dyDescent="0.2">
      <c r="B175" s="3" t="s">
        <v>18</v>
      </c>
      <c r="C175" s="3" t="s">
        <v>6</v>
      </c>
      <c r="D175" s="3">
        <v>0.4</v>
      </c>
    </row>
    <row r="176" spans="1:6" hidden="1" outlineLevel="1" x14ac:dyDescent="0.2">
      <c r="B176" s="3" t="s">
        <v>19</v>
      </c>
      <c r="C176" s="3"/>
      <c r="D176" s="3">
        <v>2</v>
      </c>
    </row>
    <row r="177" spans="2:4" hidden="1" outlineLevel="1" x14ac:dyDescent="0.2">
      <c r="B177" s="3" t="s">
        <v>20</v>
      </c>
      <c r="C177" s="3"/>
      <c r="D177" s="3"/>
    </row>
    <row r="178" spans="2:4" hidden="1" outlineLevel="1" x14ac:dyDescent="0.2">
      <c r="B178" s="19" t="s">
        <v>21</v>
      </c>
      <c r="C178" s="19"/>
      <c r="D178" s="19"/>
    </row>
    <row r="179" spans="2:4" hidden="1" outlineLevel="1" x14ac:dyDescent="0.2">
      <c r="B179" s="21" t="s">
        <v>22</v>
      </c>
      <c r="C179" s="22"/>
      <c r="D179" s="23">
        <f>SUM(D166:D177)+10</f>
        <v>15.1</v>
      </c>
    </row>
    <row r="180" spans="2:4" hidden="1" outlineLevel="1" x14ac:dyDescent="0.2">
      <c r="B180" s="24" t="s">
        <v>23</v>
      </c>
      <c r="C180" s="20"/>
      <c r="D180" s="25">
        <v>1.3</v>
      </c>
    </row>
    <row r="181" spans="2:4" hidden="1" outlineLevel="1" x14ac:dyDescent="0.2">
      <c r="B181" s="26" t="s">
        <v>8</v>
      </c>
      <c r="C181" s="27"/>
      <c r="D181" s="28">
        <f>(D179-D180-D178)</f>
        <v>13.799999999999999</v>
      </c>
    </row>
    <row r="182" spans="2:4" hidden="1" outlineLevel="1" x14ac:dyDescent="0.2"/>
    <row r="183" spans="2:4" hidden="1" outlineLevel="1" x14ac:dyDescent="0.2">
      <c r="B183" s="6" t="s">
        <v>24</v>
      </c>
      <c r="C183" s="7"/>
      <c r="D183" s="8"/>
    </row>
    <row r="184" spans="2:4" hidden="1" outlineLevel="1" x14ac:dyDescent="0.2">
      <c r="B184" s="73" t="s">
        <v>159</v>
      </c>
      <c r="C184" s="74"/>
      <c r="D184" s="75"/>
    </row>
    <row r="185" spans="2:4" hidden="1" outlineLevel="1" x14ac:dyDescent="0.2">
      <c r="B185" s="73"/>
      <c r="C185" s="74"/>
      <c r="D185" s="75"/>
    </row>
    <row r="186" spans="2:4" hidden="1" outlineLevel="1" x14ac:dyDescent="0.2">
      <c r="B186" s="73"/>
      <c r="C186" s="74"/>
      <c r="D186" s="75"/>
    </row>
    <row r="187" spans="2:4" hidden="1" outlineLevel="1" x14ac:dyDescent="0.2">
      <c r="B187" s="73"/>
      <c r="C187" s="74"/>
      <c r="D187" s="75"/>
    </row>
    <row r="188" spans="2:4" hidden="1" outlineLevel="1" x14ac:dyDescent="0.2">
      <c r="B188" s="73"/>
      <c r="C188" s="74"/>
      <c r="D188" s="75"/>
    </row>
    <row r="189" spans="2:4" hidden="1" outlineLevel="1" x14ac:dyDescent="0.2">
      <c r="B189" s="73"/>
      <c r="C189" s="74"/>
      <c r="D189" s="75"/>
    </row>
    <row r="190" spans="2:4" hidden="1" outlineLevel="1" x14ac:dyDescent="0.2">
      <c r="B190" s="73"/>
      <c r="C190" s="74"/>
      <c r="D190" s="75"/>
    </row>
    <row r="191" spans="2:4" hidden="1" outlineLevel="1" x14ac:dyDescent="0.2">
      <c r="B191" s="73"/>
      <c r="C191" s="74"/>
      <c r="D191" s="75"/>
    </row>
    <row r="192" spans="2:4" hidden="1" outlineLevel="1" x14ac:dyDescent="0.2">
      <c r="B192" s="76"/>
      <c r="C192" s="77"/>
      <c r="D192" s="78"/>
    </row>
    <row r="193" spans="1:6" collapsed="1" x14ac:dyDescent="0.2"/>
    <row r="194" spans="1:6" x14ac:dyDescent="0.2">
      <c r="A194" s="53"/>
      <c r="B194" s="53"/>
      <c r="C194" s="53"/>
      <c r="D194" s="53"/>
      <c r="E194" s="53"/>
      <c r="F194" s="53"/>
    </row>
    <row r="195" spans="1:6" x14ac:dyDescent="0.2">
      <c r="A195" t="s">
        <v>179</v>
      </c>
    </row>
    <row r="197" spans="1:6" hidden="1" outlineLevel="1" x14ac:dyDescent="0.2">
      <c r="B197" s="3" t="s">
        <v>10</v>
      </c>
      <c r="C197" s="3"/>
      <c r="D197" s="3"/>
    </row>
    <row r="198" spans="1:6" hidden="1" outlineLevel="1" x14ac:dyDescent="0.2">
      <c r="B198" s="3" t="s">
        <v>34</v>
      </c>
      <c r="C198" s="3" t="s">
        <v>6</v>
      </c>
      <c r="D198" s="3">
        <v>0.4</v>
      </c>
    </row>
    <row r="199" spans="1:6" hidden="1" outlineLevel="1" x14ac:dyDescent="0.2">
      <c r="B199" s="3" t="s">
        <v>39</v>
      </c>
      <c r="C199" s="3" t="s">
        <v>31</v>
      </c>
      <c r="D199" s="3">
        <v>0.2</v>
      </c>
    </row>
    <row r="200" spans="1:6" hidden="1" outlineLevel="1" x14ac:dyDescent="0.2">
      <c r="B200" s="3" t="s">
        <v>125</v>
      </c>
      <c r="C200" s="3" t="s">
        <v>29</v>
      </c>
      <c r="D200" s="3">
        <v>0.3</v>
      </c>
    </row>
    <row r="201" spans="1:6" hidden="1" outlineLevel="1" x14ac:dyDescent="0.2">
      <c r="B201" s="3" t="s">
        <v>115</v>
      </c>
      <c r="C201" s="3" t="s">
        <v>6</v>
      </c>
      <c r="D201" s="3">
        <v>0.4</v>
      </c>
    </row>
    <row r="202" spans="1:6" hidden="1" outlineLevel="1" x14ac:dyDescent="0.2">
      <c r="B202" s="3" t="s">
        <v>116</v>
      </c>
      <c r="C202" s="3" t="s">
        <v>6</v>
      </c>
      <c r="D202" s="3">
        <v>0.4</v>
      </c>
    </row>
    <row r="203" spans="1:6" hidden="1" outlineLevel="1" x14ac:dyDescent="0.2">
      <c r="B203" s="3" t="s">
        <v>154</v>
      </c>
      <c r="C203" s="3" t="s">
        <v>6</v>
      </c>
      <c r="D203" s="3">
        <v>0.4</v>
      </c>
    </row>
    <row r="204" spans="1:6" hidden="1" outlineLevel="1" x14ac:dyDescent="0.2">
      <c r="B204" s="3" t="s">
        <v>117</v>
      </c>
      <c r="C204" s="3" t="s">
        <v>29</v>
      </c>
      <c r="D204" s="3">
        <v>0.3</v>
      </c>
    </row>
    <row r="205" spans="1:6" hidden="1" outlineLevel="1" x14ac:dyDescent="0.2">
      <c r="B205" s="3" t="s">
        <v>119</v>
      </c>
      <c r="C205" s="3" t="s">
        <v>31</v>
      </c>
      <c r="D205" s="3">
        <v>0.2</v>
      </c>
    </row>
    <row r="206" spans="1:6" hidden="1" outlineLevel="1" x14ac:dyDescent="0.2">
      <c r="B206" s="3" t="s">
        <v>118</v>
      </c>
      <c r="C206" s="3" t="s">
        <v>29</v>
      </c>
      <c r="D206" s="3">
        <v>0.3</v>
      </c>
    </row>
    <row r="207" spans="1:6" hidden="1" outlineLevel="1" x14ac:dyDescent="0.2">
      <c r="B207" s="3" t="s">
        <v>18</v>
      </c>
      <c r="C207" s="3" t="s">
        <v>6</v>
      </c>
      <c r="D207" s="3">
        <v>0.4</v>
      </c>
    </row>
    <row r="208" spans="1:6" hidden="1" outlineLevel="1" x14ac:dyDescent="0.2">
      <c r="B208" s="3" t="s">
        <v>19</v>
      </c>
      <c r="C208" s="3"/>
      <c r="D208" s="3">
        <v>2</v>
      </c>
    </row>
    <row r="209" spans="2:4" hidden="1" outlineLevel="1" x14ac:dyDescent="0.2">
      <c r="B209" s="3" t="s">
        <v>20</v>
      </c>
      <c r="C209" s="3"/>
      <c r="D209" s="3"/>
    </row>
    <row r="210" spans="2:4" hidden="1" outlineLevel="1" x14ac:dyDescent="0.2">
      <c r="B210" s="19" t="s">
        <v>21</v>
      </c>
      <c r="C210" s="19"/>
      <c r="D210" s="19"/>
    </row>
    <row r="211" spans="2:4" hidden="1" outlineLevel="1" x14ac:dyDescent="0.2">
      <c r="B211" s="21" t="s">
        <v>22</v>
      </c>
      <c r="C211" s="22"/>
      <c r="D211" s="23">
        <f>SUM(D198:D209)+10</f>
        <v>15.3</v>
      </c>
    </row>
    <row r="212" spans="2:4" hidden="1" outlineLevel="1" x14ac:dyDescent="0.2">
      <c r="B212" s="24" t="s">
        <v>23</v>
      </c>
      <c r="C212" s="20"/>
      <c r="D212" s="25">
        <v>1.9</v>
      </c>
    </row>
    <row r="213" spans="2:4" hidden="1" outlineLevel="1" x14ac:dyDescent="0.2">
      <c r="B213" s="26" t="s">
        <v>8</v>
      </c>
      <c r="C213" s="27"/>
      <c r="D213" s="28">
        <f>(D211-D212-D210)</f>
        <v>13.4</v>
      </c>
    </row>
    <row r="214" spans="2:4" hidden="1" outlineLevel="1" x14ac:dyDescent="0.2"/>
    <row r="215" spans="2:4" hidden="1" outlineLevel="1" x14ac:dyDescent="0.2">
      <c r="B215" s="6" t="s">
        <v>24</v>
      </c>
      <c r="C215" s="7"/>
      <c r="D215" s="8"/>
    </row>
    <row r="216" spans="2:4" hidden="1" outlineLevel="1" x14ac:dyDescent="0.2">
      <c r="B216" s="73" t="s">
        <v>180</v>
      </c>
      <c r="C216" s="74"/>
      <c r="D216" s="75"/>
    </row>
    <row r="217" spans="2:4" hidden="1" outlineLevel="1" x14ac:dyDescent="0.2">
      <c r="B217" s="73"/>
      <c r="C217" s="74"/>
      <c r="D217" s="75"/>
    </row>
    <row r="218" spans="2:4" hidden="1" outlineLevel="1" x14ac:dyDescent="0.2">
      <c r="B218" s="73"/>
      <c r="C218" s="74"/>
      <c r="D218" s="75"/>
    </row>
    <row r="219" spans="2:4" hidden="1" outlineLevel="1" x14ac:dyDescent="0.2">
      <c r="B219" s="73"/>
      <c r="C219" s="74"/>
      <c r="D219" s="75"/>
    </row>
    <row r="220" spans="2:4" hidden="1" outlineLevel="1" x14ac:dyDescent="0.2">
      <c r="B220" s="73"/>
      <c r="C220" s="74"/>
      <c r="D220" s="75"/>
    </row>
    <row r="221" spans="2:4" hidden="1" outlineLevel="1" x14ac:dyDescent="0.2">
      <c r="B221" s="73"/>
      <c r="C221" s="74"/>
      <c r="D221" s="75"/>
    </row>
    <row r="222" spans="2:4" hidden="1" outlineLevel="1" x14ac:dyDescent="0.2">
      <c r="B222" s="73"/>
      <c r="C222" s="74"/>
      <c r="D222" s="75"/>
    </row>
    <row r="223" spans="2:4" hidden="1" outlineLevel="1" x14ac:dyDescent="0.2">
      <c r="B223" s="73"/>
      <c r="C223" s="74"/>
      <c r="D223" s="75"/>
    </row>
    <row r="224" spans="2:4" hidden="1" outlineLevel="1" x14ac:dyDescent="0.2">
      <c r="B224" s="76"/>
      <c r="C224" s="77"/>
      <c r="D224" s="78"/>
    </row>
    <row r="225" collapsed="1" x14ac:dyDescent="0.2"/>
  </sheetData>
  <mergeCells count="7">
    <mergeCell ref="B216:D224"/>
    <mergeCell ref="B184:D192"/>
    <mergeCell ref="B22:D30"/>
    <mergeCell ref="B54:D62"/>
    <mergeCell ref="B87:D95"/>
    <mergeCell ref="B120:D128"/>
    <mergeCell ref="B153:D16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2B6BB-A425-7A43-9FAD-BCB5F8A79F1F}">
  <dimension ref="A1:AB92"/>
  <sheetViews>
    <sheetView topLeftCell="A34" workbookViewId="0">
      <selection activeCell="F91" sqref="F91"/>
    </sheetView>
  </sheetViews>
  <sheetFormatPr baseColWidth="10" defaultColWidth="8.83203125" defaultRowHeight="15" outlineLevelRow="1" x14ac:dyDescent="0.2"/>
  <cols>
    <col min="2" max="2" width="32" customWidth="1"/>
    <col min="6" max="6" width="22.83203125" customWidth="1"/>
    <col min="10" max="10" width="28.33203125" customWidth="1"/>
    <col min="14" max="14" width="14.5" customWidth="1"/>
    <col min="17" max="17" width="10.6640625" customWidth="1"/>
    <col min="19" max="19" width="19.5" customWidth="1"/>
    <col min="23" max="23" width="19.33203125" customWidth="1"/>
  </cols>
  <sheetData>
    <row r="1" spans="1:28" x14ac:dyDescent="0.2">
      <c r="A1" s="51" t="s">
        <v>139</v>
      </c>
      <c r="B1" s="51"/>
      <c r="C1" s="51"/>
      <c r="D1" s="51"/>
      <c r="E1" s="51"/>
      <c r="F1" s="51"/>
    </row>
    <row r="2" spans="1:28" hidden="1" outlineLevel="1" x14ac:dyDescent="0.2">
      <c r="A2" t="s">
        <v>128</v>
      </c>
    </row>
    <row r="3" spans="1:28" hidden="1" outlineLevel="1" x14ac:dyDescent="0.2">
      <c r="B3" s="3" t="s">
        <v>2</v>
      </c>
      <c r="C3" s="3"/>
      <c r="D3" s="3"/>
      <c r="E3" s="2"/>
      <c r="F3" s="2"/>
      <c r="G3" s="2"/>
      <c r="H3" s="2"/>
      <c r="I3" s="2"/>
      <c r="J3" s="2"/>
      <c r="K3" s="2"/>
      <c r="L3" s="2"/>
      <c r="M3" s="2"/>
      <c r="N3" s="2"/>
      <c r="O3" s="2"/>
      <c r="P3" s="2"/>
      <c r="Q3" s="2"/>
      <c r="R3" s="2"/>
      <c r="S3" s="2"/>
      <c r="T3" s="2"/>
      <c r="U3" s="2"/>
      <c r="V3" s="2"/>
      <c r="W3" s="33"/>
      <c r="X3" s="33"/>
      <c r="Y3" s="33"/>
      <c r="Z3" s="2"/>
      <c r="AA3" s="2"/>
      <c r="AB3">
        <f>SUM(D19,H18,L18,Q4,U18,Y19)</f>
        <v>13.099999999999998</v>
      </c>
    </row>
    <row r="4" spans="1:28" hidden="1" outlineLevel="1" x14ac:dyDescent="0.2">
      <c r="B4" s="3" t="s">
        <v>129</v>
      </c>
      <c r="C4" s="3" t="s">
        <v>6</v>
      </c>
      <c r="D4" s="3">
        <v>0.4</v>
      </c>
      <c r="E4" s="2"/>
      <c r="F4" s="2"/>
      <c r="G4" s="2"/>
      <c r="H4" s="2"/>
      <c r="I4" s="2"/>
      <c r="J4" s="2"/>
      <c r="K4" s="2"/>
      <c r="L4" s="2"/>
      <c r="M4" s="2"/>
      <c r="N4" s="2"/>
      <c r="O4" s="2"/>
      <c r="P4" s="2"/>
      <c r="Q4" s="2"/>
      <c r="R4" s="2"/>
      <c r="S4" s="2"/>
      <c r="T4" s="2"/>
      <c r="U4" s="2"/>
      <c r="V4" s="2"/>
      <c r="W4" s="2"/>
      <c r="X4" s="2"/>
      <c r="Y4" s="2"/>
      <c r="Z4" s="2"/>
      <c r="AA4" s="2"/>
    </row>
    <row r="5" spans="1:28" hidden="1" outlineLevel="1" x14ac:dyDescent="0.2">
      <c r="B5" s="3" t="s">
        <v>110</v>
      </c>
      <c r="C5" s="3" t="s">
        <v>6</v>
      </c>
      <c r="D5" s="3">
        <v>0.4</v>
      </c>
      <c r="E5" s="2"/>
      <c r="F5" s="2"/>
      <c r="G5" s="2"/>
      <c r="H5" s="2"/>
      <c r="I5" s="2"/>
      <c r="J5" s="2"/>
      <c r="K5" s="2"/>
      <c r="L5" s="2"/>
      <c r="M5" s="2"/>
      <c r="N5" s="2"/>
      <c r="O5" s="2"/>
      <c r="P5" s="2"/>
      <c r="Q5" s="2"/>
      <c r="R5" s="2"/>
      <c r="S5" s="2"/>
      <c r="T5" s="2"/>
      <c r="U5" s="2"/>
      <c r="V5" s="2"/>
      <c r="W5" s="2"/>
      <c r="X5" s="2"/>
      <c r="Y5" s="2"/>
      <c r="Z5" s="2"/>
      <c r="AA5" s="2"/>
      <c r="AB5">
        <f>SUM(D17,H16,L16,O4,U16,Y17)</f>
        <v>15.399999999999999</v>
      </c>
    </row>
    <row r="6" spans="1:28" hidden="1" outlineLevel="1" x14ac:dyDescent="0.2">
      <c r="B6" s="3" t="s">
        <v>130</v>
      </c>
      <c r="C6" s="3" t="s">
        <v>31</v>
      </c>
      <c r="D6" s="3">
        <v>0.2</v>
      </c>
      <c r="E6" s="2"/>
      <c r="F6" s="2"/>
      <c r="G6" s="2"/>
      <c r="H6" s="2"/>
      <c r="I6" s="2"/>
      <c r="J6" s="2"/>
      <c r="K6" s="2"/>
      <c r="L6" s="2"/>
      <c r="M6" s="2"/>
      <c r="N6" s="2"/>
      <c r="O6" s="2"/>
      <c r="P6" s="2"/>
      <c r="Q6" s="2"/>
      <c r="R6" s="2"/>
      <c r="S6" s="2"/>
      <c r="T6" s="2"/>
      <c r="U6" s="2"/>
      <c r="V6" s="2"/>
      <c r="W6" s="2"/>
      <c r="X6" s="2"/>
      <c r="Y6" s="2"/>
      <c r="Z6" s="2"/>
      <c r="AA6" s="2"/>
      <c r="AB6">
        <f>SUM(D18,H17,L17,P4,U17,Y18)</f>
        <v>2.2999999999999998</v>
      </c>
    </row>
    <row r="7" spans="1:28" hidden="1" outlineLevel="1" x14ac:dyDescent="0.2">
      <c r="B7" s="3" t="s">
        <v>111</v>
      </c>
      <c r="C7" s="3" t="s">
        <v>6</v>
      </c>
      <c r="D7" s="3">
        <v>0.4</v>
      </c>
      <c r="E7" s="2"/>
      <c r="F7" s="2"/>
      <c r="G7" s="2"/>
      <c r="H7" s="2"/>
      <c r="I7" s="2"/>
      <c r="J7" s="2"/>
      <c r="K7" s="2"/>
      <c r="L7" s="2"/>
      <c r="M7" s="2"/>
      <c r="N7" s="2"/>
      <c r="O7" s="2"/>
      <c r="P7" s="2"/>
      <c r="Q7" s="2"/>
      <c r="R7" s="2"/>
      <c r="S7" s="2"/>
      <c r="T7" s="2"/>
      <c r="U7" s="2"/>
      <c r="V7" s="2"/>
      <c r="W7" s="2"/>
      <c r="X7" s="2"/>
      <c r="Y7" s="2"/>
      <c r="Z7" s="2"/>
      <c r="AA7" s="2"/>
    </row>
    <row r="8" spans="1:28" hidden="1" outlineLevel="1" x14ac:dyDescent="0.2">
      <c r="B8" s="3" t="s">
        <v>131</v>
      </c>
      <c r="C8" s="3" t="s">
        <v>31</v>
      </c>
      <c r="D8" s="3">
        <v>0.2</v>
      </c>
      <c r="E8" s="2"/>
      <c r="F8" s="2"/>
      <c r="G8" s="2"/>
      <c r="H8" s="2"/>
      <c r="I8" s="2"/>
      <c r="J8" s="2"/>
      <c r="K8" s="2"/>
      <c r="L8" s="2"/>
      <c r="M8" s="2"/>
      <c r="N8" s="2"/>
      <c r="O8" s="2"/>
      <c r="P8" s="2"/>
      <c r="Q8" s="2"/>
      <c r="R8" s="2"/>
      <c r="S8" s="2"/>
      <c r="T8" s="2"/>
      <c r="U8" s="2"/>
      <c r="V8" s="2"/>
      <c r="W8" s="2"/>
      <c r="X8" s="2"/>
      <c r="Y8" s="2"/>
      <c r="Z8" s="2"/>
      <c r="AA8" s="2"/>
    </row>
    <row r="9" spans="1:28" hidden="1" outlineLevel="1" x14ac:dyDescent="0.2">
      <c r="B9" s="3" t="s">
        <v>132</v>
      </c>
      <c r="C9" s="3" t="s">
        <v>7</v>
      </c>
      <c r="D9" s="3">
        <v>0.5</v>
      </c>
      <c r="E9" s="2"/>
      <c r="F9" s="2"/>
      <c r="G9" s="2"/>
      <c r="H9" s="2"/>
      <c r="I9" s="2"/>
      <c r="J9" s="2"/>
      <c r="K9" s="2"/>
      <c r="L9" s="2"/>
      <c r="M9" s="2"/>
      <c r="N9" s="2"/>
      <c r="O9" s="2"/>
      <c r="P9" s="2"/>
      <c r="Q9" s="2"/>
      <c r="R9" s="2"/>
      <c r="S9" s="2"/>
      <c r="T9" s="2"/>
      <c r="U9" s="2"/>
      <c r="V9" s="2"/>
      <c r="W9" s="2"/>
      <c r="X9" s="2"/>
      <c r="Y9" s="2"/>
      <c r="Z9" s="2"/>
      <c r="AA9" s="2"/>
    </row>
    <row r="10" spans="1:28" hidden="1" outlineLevel="1" x14ac:dyDescent="0.2">
      <c r="B10" s="3" t="s">
        <v>113</v>
      </c>
      <c r="C10" s="3" t="s">
        <v>29</v>
      </c>
      <c r="D10" s="3">
        <v>0.3</v>
      </c>
      <c r="E10" s="2"/>
      <c r="F10" s="2"/>
      <c r="G10" s="2"/>
      <c r="H10" s="2"/>
      <c r="I10" s="2"/>
      <c r="J10" s="2"/>
      <c r="K10" s="2"/>
      <c r="L10" s="2"/>
      <c r="M10" s="2"/>
      <c r="N10" s="2"/>
      <c r="O10" s="2"/>
      <c r="P10" s="2"/>
      <c r="Q10" s="2"/>
      <c r="R10" s="2"/>
      <c r="S10" s="2"/>
      <c r="T10" s="2"/>
      <c r="U10" s="2"/>
      <c r="V10" s="2"/>
      <c r="W10" s="2"/>
      <c r="X10" s="2"/>
      <c r="Y10" s="2"/>
      <c r="Z10" s="2"/>
      <c r="AA10" s="2"/>
    </row>
    <row r="11" spans="1:28" hidden="1" outlineLevel="1" x14ac:dyDescent="0.2">
      <c r="A11" t="s">
        <v>112</v>
      </c>
      <c r="B11" s="3" t="s">
        <v>133</v>
      </c>
      <c r="C11" s="3" t="s">
        <v>31</v>
      </c>
      <c r="D11" s="3">
        <v>0.2</v>
      </c>
      <c r="E11" s="2"/>
      <c r="F11" s="2"/>
      <c r="G11" s="2"/>
      <c r="H11" s="2"/>
      <c r="I11" s="2"/>
      <c r="J11" s="2"/>
      <c r="K11" s="2"/>
      <c r="L11" s="2"/>
      <c r="M11" s="2"/>
      <c r="N11" s="2"/>
      <c r="O11" s="2"/>
      <c r="P11" s="2"/>
      <c r="Q11" s="2"/>
      <c r="R11" s="2"/>
      <c r="S11" s="2"/>
      <c r="T11" s="2"/>
      <c r="U11" s="2"/>
      <c r="V11" s="2"/>
      <c r="W11" s="2"/>
      <c r="X11" s="2"/>
      <c r="Y11" s="2"/>
      <c r="Z11" s="2"/>
      <c r="AA11" s="2"/>
    </row>
    <row r="12" spans="1:28" hidden="1" outlineLevel="1" x14ac:dyDescent="0.2">
      <c r="B12" s="3" t="s">
        <v>134</v>
      </c>
      <c r="C12" s="3" t="s">
        <v>31</v>
      </c>
      <c r="D12" s="3">
        <v>0.2</v>
      </c>
      <c r="E12" s="2"/>
      <c r="F12" s="2"/>
      <c r="G12" s="2"/>
      <c r="H12" s="2"/>
      <c r="I12" s="2"/>
      <c r="J12" s="2"/>
      <c r="K12" s="2"/>
      <c r="L12" s="2"/>
      <c r="M12" s="2"/>
      <c r="N12" s="2"/>
      <c r="O12" s="2"/>
      <c r="P12" s="2"/>
      <c r="Q12" s="2"/>
      <c r="R12" s="2"/>
      <c r="S12" s="2"/>
      <c r="T12" s="2"/>
      <c r="U12" s="2"/>
      <c r="V12" s="2"/>
      <c r="W12" s="2"/>
      <c r="X12" s="2"/>
      <c r="Y12" s="2"/>
      <c r="Z12" s="2"/>
      <c r="AA12" s="2"/>
    </row>
    <row r="13" spans="1:28" hidden="1" outlineLevel="1" x14ac:dyDescent="0.2">
      <c r="B13" s="3" t="s">
        <v>135</v>
      </c>
      <c r="C13" s="3" t="s">
        <v>6</v>
      </c>
      <c r="D13" s="3">
        <v>0.4</v>
      </c>
      <c r="E13" s="2"/>
      <c r="F13" s="2"/>
      <c r="G13" s="2"/>
      <c r="H13" s="2"/>
      <c r="I13" s="2"/>
      <c r="J13" s="2"/>
      <c r="K13" s="2"/>
      <c r="L13" s="2"/>
      <c r="M13" s="2"/>
      <c r="N13" s="2"/>
      <c r="O13" s="2"/>
      <c r="P13" s="2"/>
      <c r="Q13" s="2"/>
      <c r="R13" s="2"/>
      <c r="S13" s="2"/>
      <c r="T13" s="2"/>
      <c r="U13" s="2"/>
      <c r="V13" s="2"/>
      <c r="W13" s="2"/>
      <c r="X13" s="2"/>
      <c r="Y13" s="2"/>
      <c r="Z13" s="2"/>
      <c r="AA13" s="2"/>
    </row>
    <row r="14" spans="1:28" hidden="1" outlineLevel="1" x14ac:dyDescent="0.2">
      <c r="B14" s="3" t="s">
        <v>19</v>
      </c>
      <c r="C14" s="3"/>
      <c r="D14" s="3">
        <v>2</v>
      </c>
      <c r="E14" s="2"/>
      <c r="F14" s="2"/>
      <c r="G14" s="2"/>
      <c r="H14" s="2"/>
      <c r="I14" s="2"/>
      <c r="J14" s="2"/>
      <c r="K14" s="2"/>
      <c r="L14" s="2"/>
      <c r="M14" s="2"/>
      <c r="N14" s="2"/>
      <c r="O14" s="2"/>
      <c r="P14" s="2"/>
      <c r="Q14" s="2"/>
      <c r="R14" s="2"/>
      <c r="S14" s="2"/>
      <c r="T14" s="2"/>
      <c r="U14" s="2"/>
      <c r="V14" s="2"/>
      <c r="W14" s="2"/>
      <c r="X14" s="2"/>
      <c r="Y14" s="2"/>
      <c r="Z14" s="2"/>
      <c r="AA14" s="2"/>
    </row>
    <row r="15" spans="1:28" hidden="1" outlineLevel="1" x14ac:dyDescent="0.2">
      <c r="B15" s="3" t="s">
        <v>20</v>
      </c>
      <c r="C15" s="3"/>
      <c r="D15" s="3">
        <v>0.2</v>
      </c>
      <c r="E15" s="2"/>
      <c r="F15" s="2"/>
      <c r="G15" s="2"/>
      <c r="H15" s="2"/>
      <c r="I15" s="2"/>
      <c r="J15" s="2"/>
      <c r="K15" s="2"/>
      <c r="L15" s="2"/>
      <c r="M15" s="2"/>
      <c r="N15" s="2"/>
      <c r="O15" s="2"/>
      <c r="P15" s="2"/>
      <c r="Q15" s="2"/>
      <c r="R15" s="2"/>
      <c r="S15" s="2"/>
      <c r="T15" s="2"/>
      <c r="U15" s="2"/>
      <c r="V15" s="2"/>
      <c r="W15" s="2"/>
      <c r="X15" s="2"/>
      <c r="Y15" s="2"/>
      <c r="Z15" s="2"/>
      <c r="AA15" s="2"/>
    </row>
    <row r="16" spans="1:28" hidden="1" outlineLevel="1" x14ac:dyDescent="0.2">
      <c r="B16" s="19" t="s">
        <v>21</v>
      </c>
      <c r="C16" s="19"/>
      <c r="D16" s="19"/>
      <c r="E16" s="2"/>
      <c r="F16" s="2"/>
      <c r="G16" s="2"/>
      <c r="H16" s="2"/>
      <c r="I16" s="2"/>
      <c r="J16" s="2"/>
      <c r="K16" s="2"/>
      <c r="L16" s="2"/>
      <c r="M16" s="2"/>
      <c r="N16" s="2"/>
      <c r="O16" s="2"/>
      <c r="P16" s="2"/>
      <c r="Q16" s="2"/>
      <c r="R16" s="2"/>
      <c r="S16" s="2"/>
      <c r="T16" s="2"/>
      <c r="U16" s="2"/>
      <c r="V16" s="2"/>
      <c r="W16" s="2"/>
      <c r="X16" s="2"/>
      <c r="Y16" s="2"/>
      <c r="Z16" s="2"/>
      <c r="AA16" s="2"/>
    </row>
    <row r="17" spans="2:27" hidden="1" outlineLevel="1" x14ac:dyDescent="0.2">
      <c r="B17" s="36" t="s">
        <v>22</v>
      </c>
      <c r="C17" s="37"/>
      <c r="D17" s="38">
        <f>SUM(D4:D15)+10</f>
        <v>15.399999999999999</v>
      </c>
      <c r="E17" s="2"/>
      <c r="F17" s="2"/>
      <c r="G17" s="2"/>
      <c r="H17" s="2"/>
      <c r="I17" s="2"/>
      <c r="J17" s="2"/>
      <c r="K17" s="2"/>
      <c r="L17" s="2"/>
      <c r="M17" s="2"/>
      <c r="N17" s="2"/>
      <c r="O17" s="2"/>
      <c r="P17" s="2"/>
      <c r="Q17" s="2"/>
      <c r="R17" s="2"/>
      <c r="S17" s="2"/>
      <c r="T17" s="2"/>
      <c r="U17" s="2"/>
      <c r="V17" s="2"/>
      <c r="W17" s="2"/>
      <c r="X17" s="2"/>
      <c r="Y17" s="2"/>
      <c r="Z17" s="2"/>
      <c r="AA17" s="2"/>
    </row>
    <row r="18" spans="2:27" hidden="1" outlineLevel="1" x14ac:dyDescent="0.2">
      <c r="B18" s="39" t="s">
        <v>23</v>
      </c>
      <c r="C18" s="34"/>
      <c r="D18" s="40">
        <v>2.2999999999999998</v>
      </c>
      <c r="E18" s="2"/>
      <c r="F18" s="2"/>
      <c r="G18" s="2"/>
      <c r="H18" s="2"/>
      <c r="I18" s="2"/>
      <c r="J18" s="2"/>
      <c r="K18" s="2"/>
      <c r="L18" s="2"/>
      <c r="M18" s="2"/>
      <c r="N18" s="2"/>
      <c r="O18" s="2"/>
      <c r="P18" s="2"/>
      <c r="Q18" s="2"/>
      <c r="R18" s="2"/>
      <c r="S18" s="2"/>
      <c r="T18" s="2"/>
      <c r="U18" s="2"/>
      <c r="V18" s="2"/>
      <c r="W18" s="2"/>
      <c r="X18" s="2"/>
      <c r="Y18" s="2"/>
      <c r="Z18" s="2"/>
      <c r="AA18" s="2"/>
    </row>
    <row r="19" spans="2:27" hidden="1" outlineLevel="1" x14ac:dyDescent="0.2">
      <c r="B19" s="41" t="s">
        <v>8</v>
      </c>
      <c r="C19" s="42"/>
      <c r="D19" s="43">
        <f>(D17-D18-D16)</f>
        <v>13.099999999999998</v>
      </c>
      <c r="E19" s="2"/>
      <c r="F19" s="2"/>
      <c r="G19" s="2"/>
      <c r="H19" s="2"/>
      <c r="I19" s="2"/>
      <c r="J19" s="2"/>
      <c r="K19" s="2"/>
      <c r="L19" s="2"/>
      <c r="M19" s="2"/>
      <c r="N19" s="2"/>
      <c r="O19" s="2"/>
      <c r="P19" s="2"/>
      <c r="Q19" s="2"/>
      <c r="R19" s="2"/>
      <c r="S19" s="2"/>
      <c r="T19" s="2"/>
      <c r="U19" s="2"/>
      <c r="V19" s="2"/>
      <c r="W19" s="2"/>
      <c r="X19" s="2"/>
      <c r="Y19" s="2"/>
      <c r="Z19" s="2"/>
      <c r="AA19" s="2"/>
    </row>
    <row r="20" spans="2:27" hidden="1" outlineLevel="1" x14ac:dyDescent="0.2">
      <c r="B20" s="35"/>
      <c r="C20" s="35"/>
      <c r="D20" s="35"/>
      <c r="E20" s="2"/>
      <c r="F20" s="2"/>
      <c r="G20" s="2"/>
      <c r="H20" s="2"/>
      <c r="I20" s="2"/>
      <c r="J20" s="2"/>
      <c r="K20" s="2"/>
      <c r="L20" s="2"/>
      <c r="M20" s="2"/>
      <c r="N20" s="2"/>
      <c r="O20" s="2"/>
      <c r="P20" s="2"/>
      <c r="Q20" s="2"/>
      <c r="R20" s="2"/>
      <c r="S20" s="2"/>
      <c r="T20" s="2"/>
      <c r="U20" s="2"/>
      <c r="V20" s="2"/>
      <c r="W20" s="2"/>
      <c r="X20" s="2"/>
      <c r="Y20" s="2"/>
      <c r="Z20" s="2"/>
      <c r="AA20" s="2"/>
    </row>
    <row r="21" spans="2:27" hidden="1" outlineLevel="1" x14ac:dyDescent="0.2">
      <c r="B21" s="6" t="s">
        <v>24</v>
      </c>
      <c r="C21" s="7"/>
      <c r="D21" s="8"/>
      <c r="E21" s="2"/>
      <c r="F21" s="2"/>
      <c r="G21" s="2"/>
      <c r="H21" s="2"/>
      <c r="I21" s="2"/>
      <c r="J21" s="2"/>
      <c r="K21" s="2"/>
      <c r="L21" s="2"/>
      <c r="M21" s="2"/>
      <c r="N21" s="2"/>
      <c r="O21" s="2"/>
      <c r="P21" s="2"/>
      <c r="Q21" s="2"/>
      <c r="R21" s="2"/>
      <c r="S21" s="2"/>
      <c r="T21" s="2"/>
      <c r="U21" s="2"/>
      <c r="V21" s="2"/>
      <c r="W21" s="2"/>
      <c r="X21" s="2"/>
      <c r="Y21" s="2"/>
      <c r="Z21" s="2"/>
      <c r="AA21" s="2"/>
    </row>
    <row r="22" spans="2:27" hidden="1" outlineLevel="1" x14ac:dyDescent="0.2">
      <c r="B22" s="73"/>
      <c r="C22" s="74"/>
      <c r="D22" s="75"/>
      <c r="E22" s="2"/>
      <c r="F22" s="2"/>
      <c r="G22" s="2"/>
      <c r="H22" s="2"/>
      <c r="I22" s="2"/>
      <c r="J22" s="2"/>
      <c r="K22" s="2"/>
      <c r="L22" s="2"/>
      <c r="M22" s="2"/>
      <c r="N22" s="2"/>
      <c r="O22" s="2"/>
      <c r="P22" s="2"/>
      <c r="Q22" s="2"/>
      <c r="R22" s="2"/>
      <c r="S22" s="2"/>
      <c r="T22" s="2"/>
      <c r="U22" s="2"/>
      <c r="V22" s="2"/>
      <c r="W22" s="2"/>
      <c r="X22" s="2"/>
      <c r="Y22" s="2"/>
      <c r="Z22" s="2"/>
      <c r="AA22" s="2"/>
    </row>
    <row r="23" spans="2:27" hidden="1" outlineLevel="1" x14ac:dyDescent="0.2">
      <c r="B23" s="73"/>
      <c r="C23" s="74"/>
      <c r="D23" s="75"/>
      <c r="E23" s="2"/>
      <c r="F23" s="2"/>
      <c r="G23" s="2"/>
      <c r="H23" s="2"/>
      <c r="I23" s="2"/>
      <c r="J23" s="2"/>
      <c r="K23" s="2"/>
      <c r="L23" s="2"/>
      <c r="M23" s="2"/>
      <c r="N23" s="2"/>
      <c r="O23" s="2"/>
      <c r="P23" s="2"/>
      <c r="Q23" s="2"/>
      <c r="R23" s="2"/>
      <c r="S23" s="2"/>
      <c r="T23" s="2"/>
      <c r="U23" s="2"/>
      <c r="V23" s="2"/>
      <c r="W23" s="2"/>
      <c r="X23" s="2"/>
      <c r="Y23" s="2"/>
      <c r="Z23" s="2"/>
      <c r="AA23" s="2"/>
    </row>
    <row r="24" spans="2:27" hidden="1" outlineLevel="1" x14ac:dyDescent="0.2">
      <c r="B24" s="73"/>
      <c r="C24" s="74"/>
      <c r="D24" s="75"/>
      <c r="E24" s="2"/>
      <c r="F24" s="2"/>
      <c r="G24" s="2"/>
      <c r="H24" s="2"/>
      <c r="I24" s="2"/>
      <c r="J24" s="2"/>
      <c r="K24" s="2"/>
      <c r="L24" s="2"/>
      <c r="M24" s="2"/>
      <c r="N24" s="2"/>
      <c r="O24" s="2"/>
      <c r="P24" s="2"/>
      <c r="Q24" s="2"/>
      <c r="R24" s="2"/>
      <c r="S24" s="2"/>
      <c r="T24" s="2"/>
      <c r="U24" s="2"/>
      <c r="V24" s="2"/>
      <c r="W24" s="2"/>
      <c r="X24" s="2"/>
      <c r="Y24" s="2"/>
      <c r="Z24" s="2"/>
      <c r="AA24" s="2"/>
    </row>
    <row r="25" spans="2:27" hidden="1" outlineLevel="1" x14ac:dyDescent="0.2">
      <c r="B25" s="73"/>
      <c r="C25" s="74"/>
      <c r="D25" s="75"/>
      <c r="E25" s="2"/>
      <c r="F25" s="2"/>
      <c r="G25" s="2"/>
      <c r="H25" s="2"/>
      <c r="I25" s="2"/>
      <c r="J25" s="2"/>
      <c r="K25" s="2"/>
      <c r="L25" s="2"/>
      <c r="M25" s="2"/>
      <c r="N25" s="2"/>
      <c r="O25" s="2"/>
      <c r="P25" s="2"/>
      <c r="Q25" s="2"/>
      <c r="R25" s="2"/>
      <c r="S25" s="2"/>
      <c r="T25" s="2"/>
      <c r="U25" s="2"/>
      <c r="V25" s="2"/>
      <c r="W25" s="2"/>
      <c r="X25" s="2"/>
      <c r="Y25" s="2"/>
      <c r="Z25" s="2"/>
      <c r="AA25" s="2"/>
    </row>
    <row r="26" spans="2:27" hidden="1" outlineLevel="1" x14ac:dyDescent="0.2">
      <c r="B26" s="73"/>
      <c r="C26" s="74"/>
      <c r="D26" s="75"/>
      <c r="E26" s="2"/>
      <c r="F26" s="2"/>
      <c r="G26" s="2"/>
      <c r="H26" s="2"/>
      <c r="I26" s="2"/>
      <c r="J26" s="2"/>
      <c r="K26" s="2"/>
      <c r="L26" s="2"/>
      <c r="M26" s="2"/>
      <c r="N26" s="2"/>
      <c r="O26" s="2"/>
      <c r="P26" s="2"/>
      <c r="Q26" s="2"/>
      <c r="R26" s="2"/>
      <c r="S26" s="2"/>
      <c r="T26" s="2"/>
      <c r="U26" s="2"/>
      <c r="V26" s="2"/>
      <c r="W26" s="2"/>
      <c r="X26" s="2"/>
      <c r="Y26" s="2"/>
      <c r="Z26" s="2"/>
      <c r="AA26" s="2"/>
    </row>
    <row r="27" spans="2:27" hidden="1" outlineLevel="1" x14ac:dyDescent="0.2">
      <c r="B27" s="73"/>
      <c r="C27" s="74"/>
      <c r="D27" s="75"/>
      <c r="E27" s="2"/>
      <c r="F27" s="2"/>
      <c r="G27" s="2"/>
      <c r="H27" s="2"/>
      <c r="I27" s="2"/>
      <c r="J27" s="2"/>
      <c r="K27" s="2"/>
      <c r="L27" s="2"/>
      <c r="M27" s="2"/>
      <c r="N27" s="2"/>
      <c r="O27" s="2"/>
      <c r="P27" s="2"/>
      <c r="Q27" s="2"/>
      <c r="R27" s="2"/>
      <c r="S27" s="2"/>
      <c r="T27" s="2"/>
      <c r="U27" s="2"/>
      <c r="V27" s="2"/>
      <c r="W27" s="2"/>
      <c r="X27" s="2"/>
      <c r="Y27" s="2"/>
      <c r="Z27" s="2"/>
      <c r="AA27" s="2"/>
    </row>
    <row r="28" spans="2:27" hidden="1" outlineLevel="1" x14ac:dyDescent="0.2">
      <c r="B28" s="73"/>
      <c r="C28" s="74"/>
      <c r="D28" s="75"/>
      <c r="E28" s="2"/>
      <c r="F28" s="2"/>
      <c r="G28" s="2"/>
      <c r="H28" s="2"/>
      <c r="I28" s="2"/>
      <c r="J28" s="2"/>
      <c r="K28" s="2"/>
      <c r="L28" s="2"/>
      <c r="M28" s="2"/>
      <c r="N28" s="2"/>
      <c r="O28" s="2"/>
      <c r="P28" s="2"/>
      <c r="Q28" s="2"/>
      <c r="R28" s="2"/>
      <c r="S28" s="2"/>
      <c r="T28" s="2"/>
      <c r="U28" s="2"/>
      <c r="V28" s="2"/>
      <c r="W28" s="2"/>
      <c r="X28" s="2"/>
      <c r="Y28" s="2"/>
      <c r="Z28" s="2"/>
      <c r="AA28" s="2"/>
    </row>
    <row r="29" spans="2:27" hidden="1" outlineLevel="1" x14ac:dyDescent="0.2">
      <c r="B29" s="73"/>
      <c r="C29" s="74"/>
      <c r="D29" s="75"/>
      <c r="E29" s="2"/>
      <c r="F29" s="2"/>
      <c r="G29" s="2"/>
      <c r="H29" s="2"/>
      <c r="I29" s="2"/>
      <c r="J29" s="2"/>
      <c r="K29" s="2"/>
      <c r="L29" s="2"/>
      <c r="M29" s="2"/>
      <c r="N29" s="2"/>
      <c r="O29" s="2"/>
      <c r="P29" s="2"/>
      <c r="Q29" s="2"/>
      <c r="R29" s="2"/>
      <c r="S29" s="2"/>
      <c r="T29" s="2"/>
      <c r="U29" s="2"/>
      <c r="V29" s="2"/>
      <c r="W29" s="2"/>
      <c r="X29" s="2"/>
      <c r="Y29" s="2"/>
      <c r="Z29" s="2"/>
      <c r="AA29" s="2"/>
    </row>
    <row r="30" spans="2:27" hidden="1" outlineLevel="1" x14ac:dyDescent="0.2">
      <c r="B30" s="76"/>
      <c r="C30" s="77"/>
      <c r="D30" s="78"/>
      <c r="E30" s="2"/>
      <c r="F30" s="2"/>
      <c r="G30" s="2"/>
      <c r="H30" s="2"/>
      <c r="I30" s="2"/>
      <c r="J30" s="2"/>
      <c r="K30" s="2"/>
      <c r="L30" s="2"/>
      <c r="M30" s="2"/>
      <c r="N30" s="2"/>
      <c r="O30" s="2"/>
      <c r="P30" s="2"/>
      <c r="Q30" s="2"/>
      <c r="R30" s="2"/>
      <c r="S30" s="2"/>
      <c r="T30" s="2"/>
      <c r="U30" s="2"/>
      <c r="V30" s="2"/>
      <c r="W30" s="2"/>
      <c r="X30" s="2"/>
      <c r="Y30" s="2"/>
      <c r="Z30" s="2"/>
      <c r="AA30" s="2"/>
    </row>
    <row r="31" spans="2:27" collapsed="1" x14ac:dyDescent="0.2">
      <c r="N31" s="1"/>
      <c r="O31" s="1"/>
      <c r="P31" s="1"/>
      <c r="Q31" s="1"/>
    </row>
    <row r="32" spans="2:27" x14ac:dyDescent="0.2">
      <c r="N32" s="1"/>
      <c r="O32" s="1"/>
      <c r="P32" s="1"/>
      <c r="Q32" s="1"/>
    </row>
    <row r="33" spans="1:6" x14ac:dyDescent="0.2">
      <c r="A33" s="51" t="s">
        <v>127</v>
      </c>
      <c r="B33" s="51"/>
      <c r="C33" s="51"/>
      <c r="D33" s="51"/>
      <c r="E33" s="51"/>
      <c r="F33" s="51"/>
    </row>
    <row r="35" spans="1:6" hidden="1" outlineLevel="1" x14ac:dyDescent="0.2">
      <c r="B35" s="3" t="s">
        <v>2</v>
      </c>
      <c r="C35" s="3"/>
      <c r="D35" s="3"/>
    </row>
    <row r="36" spans="1:6" hidden="1" outlineLevel="1" x14ac:dyDescent="0.2">
      <c r="B36" s="3" t="s">
        <v>136</v>
      </c>
      <c r="C36" s="3" t="s">
        <v>7</v>
      </c>
      <c r="D36" s="3">
        <v>0.5</v>
      </c>
    </row>
    <row r="37" spans="1:6" hidden="1" outlineLevel="1" x14ac:dyDescent="0.2">
      <c r="B37" s="3" t="s">
        <v>110</v>
      </c>
      <c r="C37" s="3" t="s">
        <v>6</v>
      </c>
      <c r="D37" s="3">
        <v>0.4</v>
      </c>
    </row>
    <row r="38" spans="1:6" hidden="1" outlineLevel="1" x14ac:dyDescent="0.2">
      <c r="B38" s="3" t="s">
        <v>130</v>
      </c>
      <c r="C38" s="3" t="s">
        <v>31</v>
      </c>
      <c r="D38" s="3">
        <v>0.2</v>
      </c>
    </row>
    <row r="39" spans="1:6" hidden="1" outlineLevel="1" x14ac:dyDescent="0.2">
      <c r="B39" s="3" t="s">
        <v>111</v>
      </c>
      <c r="C39" s="3" t="s">
        <v>6</v>
      </c>
      <c r="D39" s="3">
        <v>0.4</v>
      </c>
    </row>
    <row r="40" spans="1:6" hidden="1" outlineLevel="1" x14ac:dyDescent="0.2">
      <c r="B40" s="3" t="s">
        <v>131</v>
      </c>
      <c r="C40" s="3" t="s">
        <v>31</v>
      </c>
      <c r="D40" s="3">
        <v>0.2</v>
      </c>
    </row>
    <row r="41" spans="1:6" hidden="1" outlineLevel="1" x14ac:dyDescent="0.2">
      <c r="B41" s="3" t="s">
        <v>132</v>
      </c>
      <c r="C41" s="3" t="s">
        <v>7</v>
      </c>
      <c r="D41" s="3">
        <v>0.5</v>
      </c>
    </row>
    <row r="42" spans="1:6" hidden="1" outlineLevel="1" x14ac:dyDescent="0.2">
      <c r="B42" s="3" t="s">
        <v>113</v>
      </c>
      <c r="C42" s="3" t="s">
        <v>29</v>
      </c>
      <c r="D42" s="3">
        <v>0.3</v>
      </c>
    </row>
    <row r="43" spans="1:6" hidden="1" outlineLevel="1" x14ac:dyDescent="0.2">
      <c r="B43" s="3" t="s">
        <v>137</v>
      </c>
      <c r="C43" s="3" t="s">
        <v>33</v>
      </c>
      <c r="D43" s="3">
        <v>0.1</v>
      </c>
    </row>
    <row r="44" spans="1:6" hidden="1" outlineLevel="1" x14ac:dyDescent="0.2">
      <c r="B44" s="3" t="s">
        <v>134</v>
      </c>
      <c r="C44" s="3" t="s">
        <v>31</v>
      </c>
      <c r="D44" s="3">
        <v>0.2</v>
      </c>
    </row>
    <row r="45" spans="1:6" hidden="1" outlineLevel="1" x14ac:dyDescent="0.2">
      <c r="B45" s="3" t="s">
        <v>135</v>
      </c>
      <c r="C45" s="3" t="s">
        <v>6</v>
      </c>
      <c r="D45" s="3">
        <v>0.4</v>
      </c>
    </row>
    <row r="46" spans="1:6" hidden="1" outlineLevel="1" x14ac:dyDescent="0.2">
      <c r="B46" s="3" t="s">
        <v>19</v>
      </c>
      <c r="C46" s="3"/>
      <c r="D46" s="3">
        <v>2</v>
      </c>
    </row>
    <row r="47" spans="1:6" hidden="1" outlineLevel="1" x14ac:dyDescent="0.2">
      <c r="B47" s="3" t="s">
        <v>20</v>
      </c>
      <c r="C47" s="3"/>
      <c r="D47" s="3">
        <v>0.2</v>
      </c>
    </row>
    <row r="48" spans="1:6" hidden="1" outlineLevel="1" x14ac:dyDescent="0.2">
      <c r="B48" s="19" t="s">
        <v>21</v>
      </c>
      <c r="C48" s="19" t="s">
        <v>138</v>
      </c>
      <c r="D48" s="19">
        <v>0.3</v>
      </c>
    </row>
    <row r="49" spans="1:6" hidden="1" outlineLevel="1" x14ac:dyDescent="0.2">
      <c r="B49" s="36" t="s">
        <v>22</v>
      </c>
      <c r="C49" s="37"/>
      <c r="D49" s="38">
        <f>SUM(D36:D47)+10</f>
        <v>15.4</v>
      </c>
    </row>
    <row r="50" spans="1:6" hidden="1" outlineLevel="1" x14ac:dyDescent="0.2">
      <c r="B50" s="39" t="s">
        <v>23</v>
      </c>
      <c r="C50" s="34"/>
      <c r="D50" s="40">
        <v>1.9</v>
      </c>
    </row>
    <row r="51" spans="1:6" hidden="1" outlineLevel="1" x14ac:dyDescent="0.2">
      <c r="B51" s="41" t="s">
        <v>8</v>
      </c>
      <c r="C51" s="42"/>
      <c r="D51" s="43">
        <f>(D49-D50-D48)</f>
        <v>13.2</v>
      </c>
    </row>
    <row r="52" spans="1:6" hidden="1" outlineLevel="1" x14ac:dyDescent="0.2">
      <c r="B52" s="35"/>
      <c r="C52" s="35"/>
      <c r="D52" s="35"/>
    </row>
    <row r="53" spans="1:6" hidden="1" outlineLevel="1" x14ac:dyDescent="0.2">
      <c r="B53" s="6" t="s">
        <v>24</v>
      </c>
      <c r="C53" s="7"/>
      <c r="D53" s="8"/>
    </row>
    <row r="54" spans="1:6" hidden="1" outlineLevel="1" x14ac:dyDescent="0.2">
      <c r="B54" s="73" t="s">
        <v>140</v>
      </c>
      <c r="C54" s="74"/>
      <c r="D54" s="75"/>
    </row>
    <row r="55" spans="1:6" hidden="1" outlineLevel="1" x14ac:dyDescent="0.2">
      <c r="B55" s="73"/>
      <c r="C55" s="74"/>
      <c r="D55" s="75"/>
    </row>
    <row r="56" spans="1:6" hidden="1" outlineLevel="1" x14ac:dyDescent="0.2">
      <c r="B56" s="73"/>
      <c r="C56" s="74"/>
      <c r="D56" s="75"/>
    </row>
    <row r="57" spans="1:6" hidden="1" outlineLevel="1" x14ac:dyDescent="0.2">
      <c r="B57" s="73"/>
      <c r="C57" s="74"/>
      <c r="D57" s="75"/>
    </row>
    <row r="58" spans="1:6" hidden="1" outlineLevel="1" x14ac:dyDescent="0.2">
      <c r="B58" s="73"/>
      <c r="C58" s="74"/>
      <c r="D58" s="75"/>
    </row>
    <row r="59" spans="1:6" hidden="1" outlineLevel="1" x14ac:dyDescent="0.2">
      <c r="B59" s="73"/>
      <c r="C59" s="74"/>
      <c r="D59" s="75"/>
    </row>
    <row r="60" spans="1:6" hidden="1" outlineLevel="1" x14ac:dyDescent="0.2">
      <c r="B60" s="73"/>
      <c r="C60" s="74"/>
      <c r="D60" s="75"/>
    </row>
    <row r="61" spans="1:6" hidden="1" outlineLevel="1" x14ac:dyDescent="0.2">
      <c r="B61" s="73"/>
      <c r="C61" s="74"/>
      <c r="D61" s="75"/>
    </row>
    <row r="62" spans="1:6" hidden="1" outlineLevel="1" x14ac:dyDescent="0.2">
      <c r="B62" s="76"/>
      <c r="C62" s="77"/>
      <c r="D62" s="78"/>
    </row>
    <row r="63" spans="1:6" collapsed="1" x14ac:dyDescent="0.2"/>
    <row r="64" spans="1:6" x14ac:dyDescent="0.2">
      <c r="A64" s="51" t="s">
        <v>158</v>
      </c>
      <c r="B64" s="51"/>
      <c r="C64" s="51"/>
      <c r="D64" s="51"/>
      <c r="E64" s="51"/>
      <c r="F64" s="51"/>
    </row>
    <row r="65" spans="2:4" outlineLevel="1" x14ac:dyDescent="0.2">
      <c r="B65" s="3" t="s">
        <v>2</v>
      </c>
      <c r="C65" s="3"/>
      <c r="D65" s="3"/>
    </row>
    <row r="66" spans="2:4" outlineLevel="1" x14ac:dyDescent="0.2">
      <c r="B66" s="3" t="s">
        <v>136</v>
      </c>
      <c r="C66" s="3" t="s">
        <v>7</v>
      </c>
      <c r="D66" s="3">
        <v>0.5</v>
      </c>
    </row>
    <row r="67" spans="2:4" outlineLevel="1" x14ac:dyDescent="0.2">
      <c r="B67" s="3" t="s">
        <v>110</v>
      </c>
      <c r="C67" s="3" t="s">
        <v>6</v>
      </c>
      <c r="D67" s="3">
        <v>0.4</v>
      </c>
    </row>
    <row r="68" spans="2:4" outlineLevel="1" x14ac:dyDescent="0.2">
      <c r="B68" s="3" t="s">
        <v>130</v>
      </c>
      <c r="C68" s="3" t="s">
        <v>31</v>
      </c>
      <c r="D68" s="3">
        <v>0.2</v>
      </c>
    </row>
    <row r="69" spans="2:4" outlineLevel="1" x14ac:dyDescent="0.2">
      <c r="B69" s="3" t="s">
        <v>111</v>
      </c>
      <c r="C69" s="3" t="s">
        <v>6</v>
      </c>
      <c r="D69" s="3">
        <v>0.4</v>
      </c>
    </row>
    <row r="70" spans="2:4" outlineLevel="1" x14ac:dyDescent="0.2">
      <c r="B70" s="3" t="s">
        <v>131</v>
      </c>
      <c r="C70" s="3" t="s">
        <v>31</v>
      </c>
      <c r="D70" s="3">
        <v>0.2</v>
      </c>
    </row>
    <row r="71" spans="2:4" outlineLevel="1" x14ac:dyDescent="0.2">
      <c r="B71" s="3" t="s">
        <v>132</v>
      </c>
      <c r="C71" s="3" t="s">
        <v>7</v>
      </c>
      <c r="D71" s="3">
        <v>0.5</v>
      </c>
    </row>
    <row r="72" spans="2:4" outlineLevel="1" x14ac:dyDescent="0.2">
      <c r="B72" s="3" t="s">
        <v>113</v>
      </c>
      <c r="C72" s="3" t="s">
        <v>29</v>
      </c>
      <c r="D72" s="3">
        <v>0.3</v>
      </c>
    </row>
    <row r="73" spans="2:4" outlineLevel="1" x14ac:dyDescent="0.2">
      <c r="B73" s="3" t="s">
        <v>137</v>
      </c>
      <c r="C73" s="3" t="s">
        <v>33</v>
      </c>
      <c r="D73" s="3">
        <v>0.1</v>
      </c>
    </row>
    <row r="74" spans="2:4" outlineLevel="1" x14ac:dyDescent="0.2">
      <c r="B74" s="3" t="s">
        <v>134</v>
      </c>
      <c r="C74" s="3" t="s">
        <v>31</v>
      </c>
      <c r="D74" s="3">
        <v>0.2</v>
      </c>
    </row>
    <row r="75" spans="2:4" outlineLevel="1" x14ac:dyDescent="0.2">
      <c r="B75" s="3" t="s">
        <v>135</v>
      </c>
      <c r="C75" s="3" t="s">
        <v>6</v>
      </c>
      <c r="D75" s="3">
        <v>0.4</v>
      </c>
    </row>
    <row r="76" spans="2:4" outlineLevel="1" x14ac:dyDescent="0.2">
      <c r="B76" s="3" t="s">
        <v>19</v>
      </c>
      <c r="C76" s="3"/>
      <c r="D76" s="3">
        <v>2</v>
      </c>
    </row>
    <row r="77" spans="2:4" outlineLevel="1" x14ac:dyDescent="0.2">
      <c r="B77" s="3" t="s">
        <v>20</v>
      </c>
      <c r="C77" s="3"/>
      <c r="D77" s="3">
        <v>0.2</v>
      </c>
    </row>
    <row r="78" spans="2:4" outlineLevel="1" x14ac:dyDescent="0.2">
      <c r="B78" s="19" t="s">
        <v>21</v>
      </c>
      <c r="C78" s="19"/>
      <c r="D78" s="19"/>
    </row>
    <row r="79" spans="2:4" outlineLevel="1" x14ac:dyDescent="0.2">
      <c r="B79" s="36" t="s">
        <v>22</v>
      </c>
      <c r="C79" s="37"/>
      <c r="D79" s="38">
        <f>SUM(D66:D77)+10</f>
        <v>15.4</v>
      </c>
    </row>
    <row r="80" spans="2:4" outlineLevel="1" x14ac:dyDescent="0.2">
      <c r="B80" s="39" t="s">
        <v>23</v>
      </c>
      <c r="C80" s="34"/>
      <c r="D80" s="40">
        <v>1.75</v>
      </c>
    </row>
    <row r="81" spans="2:4" outlineLevel="1" x14ac:dyDescent="0.2">
      <c r="B81" s="41" t="s">
        <v>8</v>
      </c>
      <c r="C81" s="42"/>
      <c r="D81" s="43">
        <f>(D79-D80-D78)</f>
        <v>13.65</v>
      </c>
    </row>
    <row r="82" spans="2:4" outlineLevel="1" x14ac:dyDescent="0.2">
      <c r="B82" s="35"/>
      <c r="C82" s="35"/>
      <c r="D82" s="35"/>
    </row>
    <row r="83" spans="2:4" outlineLevel="1" x14ac:dyDescent="0.2">
      <c r="B83" s="6" t="s">
        <v>24</v>
      </c>
      <c r="C83" s="7"/>
      <c r="D83" s="8"/>
    </row>
    <row r="84" spans="2:4" outlineLevel="1" x14ac:dyDescent="0.2">
      <c r="B84" s="73" t="s">
        <v>171</v>
      </c>
      <c r="C84" s="74"/>
      <c r="D84" s="75"/>
    </row>
    <row r="85" spans="2:4" outlineLevel="1" x14ac:dyDescent="0.2">
      <c r="B85" s="73"/>
      <c r="C85" s="74"/>
      <c r="D85" s="75"/>
    </row>
    <row r="86" spans="2:4" outlineLevel="1" x14ac:dyDescent="0.2">
      <c r="B86" s="73"/>
      <c r="C86" s="74"/>
      <c r="D86" s="75"/>
    </row>
    <row r="87" spans="2:4" outlineLevel="1" x14ac:dyDescent="0.2">
      <c r="B87" s="73"/>
      <c r="C87" s="74"/>
      <c r="D87" s="75"/>
    </row>
    <row r="88" spans="2:4" outlineLevel="1" x14ac:dyDescent="0.2">
      <c r="B88" s="73"/>
      <c r="C88" s="74"/>
      <c r="D88" s="75"/>
    </row>
    <row r="89" spans="2:4" outlineLevel="1" x14ac:dyDescent="0.2">
      <c r="B89" s="73"/>
      <c r="C89" s="74"/>
      <c r="D89" s="75"/>
    </row>
    <row r="90" spans="2:4" outlineLevel="1" x14ac:dyDescent="0.2">
      <c r="B90" s="73"/>
      <c r="C90" s="74"/>
      <c r="D90" s="75"/>
    </row>
    <row r="91" spans="2:4" outlineLevel="1" x14ac:dyDescent="0.2">
      <c r="B91" s="73"/>
      <c r="C91" s="74"/>
      <c r="D91" s="75"/>
    </row>
    <row r="92" spans="2:4" outlineLevel="1" x14ac:dyDescent="0.2">
      <c r="B92" s="76"/>
      <c r="C92" s="77"/>
      <c r="D92" s="78"/>
    </row>
  </sheetData>
  <mergeCells count="3">
    <mergeCell ref="B22:D30"/>
    <mergeCell ref="B54:D62"/>
    <mergeCell ref="B84:D9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Regneark</vt:lpstr>
      </vt:variant>
      <vt:variant>
        <vt:i4>4</vt:i4>
      </vt:variant>
    </vt:vector>
  </HeadingPairs>
  <TitlesOfParts>
    <vt:vector size="4" baseType="lpstr">
      <vt:lpstr>Template</vt:lpstr>
      <vt:lpstr>AR</vt:lpstr>
      <vt:lpstr>JA</vt:lpstr>
      <vt:lpstr>RA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Mimi Rosenkilde Teixeira-Holck</cp:lastModifiedBy>
  <cp:revision/>
  <dcterms:created xsi:type="dcterms:W3CDTF">2021-02-19T08:21:23Z</dcterms:created>
  <dcterms:modified xsi:type="dcterms:W3CDTF">2021-08-11T08:57:08Z</dcterms:modified>
  <cp:category/>
  <cp:contentStatus/>
</cp:coreProperties>
</file>